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D7ED32C3-7D91-4F04-A5EC-7B0E8BB7ED59}" xr6:coauthVersionLast="47" xr6:coauthVersionMax="47" xr10:uidLastSave="{00000000-0000-0000-0000-000000000000}"/>
  <bookViews>
    <workbookView xWindow="2145" yWindow="2145" windowWidth="15390" windowHeight="9405" xr2:uid="{00000000-000D-0000-FFFF-FFFF00000000}"/>
  </bookViews>
  <sheets>
    <sheet name="circlehollow4clamped_0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2" i="1" l="1"/>
  <c r="G102" i="1" s="1"/>
  <c r="H102" i="1"/>
  <c r="N102" i="1" s="1"/>
  <c r="T102" i="1" s="1"/>
  <c r="I102" i="1"/>
  <c r="O102" i="1" s="1"/>
  <c r="U102" i="1" s="1"/>
  <c r="J102" i="1"/>
  <c r="L102" i="1" s="1"/>
  <c r="R102" i="1" s="1"/>
  <c r="K102" i="1"/>
  <c r="M102" i="1"/>
  <c r="S102" i="1" s="1"/>
  <c r="P102" i="1"/>
  <c r="V102" i="1" s="1"/>
  <c r="Q102" i="1"/>
  <c r="W102" i="1" s="1"/>
  <c r="F4" i="1"/>
  <c r="G4" i="1" s="1"/>
  <c r="H4" i="1"/>
  <c r="I4" i="1"/>
  <c r="O4" i="1" s="1"/>
  <c r="U4" i="1" s="1"/>
  <c r="J4" i="1"/>
  <c r="L4" i="1" s="1"/>
  <c r="R4" i="1" s="1"/>
  <c r="K4" i="1"/>
  <c r="M4" i="1" s="1"/>
  <c r="S4" i="1" s="1"/>
  <c r="N4" i="1"/>
  <c r="T4" i="1" s="1"/>
  <c r="P4" i="1"/>
  <c r="V4" i="1" s="1"/>
  <c r="Q4" i="1"/>
  <c r="W4" i="1" s="1"/>
  <c r="F5" i="1"/>
  <c r="G5" i="1"/>
  <c r="H5" i="1"/>
  <c r="N5" i="1" s="1"/>
  <c r="T5" i="1" s="1"/>
  <c r="I5" i="1"/>
  <c r="O5" i="1" s="1"/>
  <c r="U5" i="1" s="1"/>
  <c r="J5" i="1"/>
  <c r="L5" i="1" s="1"/>
  <c r="R5" i="1" s="1"/>
  <c r="K5" i="1"/>
  <c r="M5" i="1" s="1"/>
  <c r="S5" i="1" s="1"/>
  <c r="P5" i="1"/>
  <c r="V5" i="1" s="1"/>
  <c r="Q5" i="1"/>
  <c r="W5" i="1" s="1"/>
  <c r="F6" i="1"/>
  <c r="G6" i="1" s="1"/>
  <c r="H6" i="1"/>
  <c r="I6" i="1"/>
  <c r="O6" i="1" s="1"/>
  <c r="U6" i="1" s="1"/>
  <c r="J6" i="1"/>
  <c r="L6" i="1" s="1"/>
  <c r="R6" i="1" s="1"/>
  <c r="K6" i="1"/>
  <c r="M6" i="1" s="1"/>
  <c r="S6" i="1" s="1"/>
  <c r="N6" i="1"/>
  <c r="T6" i="1" s="1"/>
  <c r="P6" i="1"/>
  <c r="V6" i="1" s="1"/>
  <c r="Q6" i="1"/>
  <c r="W6" i="1" s="1"/>
  <c r="F7" i="1"/>
  <c r="G7" i="1"/>
  <c r="H7" i="1"/>
  <c r="N7" i="1" s="1"/>
  <c r="T7" i="1" s="1"/>
  <c r="I7" i="1"/>
  <c r="O7" i="1" s="1"/>
  <c r="U7" i="1" s="1"/>
  <c r="J7" i="1"/>
  <c r="L7" i="1" s="1"/>
  <c r="R7" i="1" s="1"/>
  <c r="K7" i="1"/>
  <c r="M7" i="1" s="1"/>
  <c r="S7" i="1" s="1"/>
  <c r="P7" i="1"/>
  <c r="V7" i="1" s="1"/>
  <c r="Q7" i="1"/>
  <c r="W7" i="1" s="1"/>
  <c r="F8" i="1"/>
  <c r="G8" i="1" s="1"/>
  <c r="H8" i="1"/>
  <c r="N8" i="1" s="1"/>
  <c r="T8" i="1" s="1"/>
  <c r="I8" i="1"/>
  <c r="O8" i="1" s="1"/>
  <c r="U8" i="1" s="1"/>
  <c r="J8" i="1"/>
  <c r="L8" i="1" s="1"/>
  <c r="R8" i="1" s="1"/>
  <c r="K8" i="1"/>
  <c r="M8" i="1" s="1"/>
  <c r="S8" i="1" s="1"/>
  <c r="P8" i="1"/>
  <c r="V8" i="1" s="1"/>
  <c r="Q8" i="1"/>
  <c r="W8" i="1" s="1"/>
  <c r="F9" i="1"/>
  <c r="G9" i="1" s="1"/>
  <c r="H9" i="1"/>
  <c r="N9" i="1" s="1"/>
  <c r="T9" i="1" s="1"/>
  <c r="I9" i="1"/>
  <c r="O9" i="1" s="1"/>
  <c r="U9" i="1" s="1"/>
  <c r="J9" i="1"/>
  <c r="L9" i="1" s="1"/>
  <c r="R9" i="1" s="1"/>
  <c r="K9" i="1"/>
  <c r="M9" i="1" s="1"/>
  <c r="S9" i="1" s="1"/>
  <c r="P9" i="1"/>
  <c r="V9" i="1" s="1"/>
  <c r="Q9" i="1"/>
  <c r="W9" i="1" s="1"/>
  <c r="F10" i="1"/>
  <c r="G10" i="1"/>
  <c r="H10" i="1"/>
  <c r="N10" i="1" s="1"/>
  <c r="T10" i="1" s="1"/>
  <c r="I10" i="1"/>
  <c r="O10" i="1" s="1"/>
  <c r="U10" i="1" s="1"/>
  <c r="J10" i="1"/>
  <c r="L10" i="1" s="1"/>
  <c r="R10" i="1" s="1"/>
  <c r="K10" i="1"/>
  <c r="M10" i="1" s="1"/>
  <c r="S10" i="1" s="1"/>
  <c r="P10" i="1"/>
  <c r="V10" i="1" s="1"/>
  <c r="Q10" i="1"/>
  <c r="W10" i="1" s="1"/>
  <c r="F11" i="1"/>
  <c r="G11" i="1" s="1"/>
  <c r="H11" i="1"/>
  <c r="N11" i="1" s="1"/>
  <c r="T11" i="1" s="1"/>
  <c r="I11" i="1"/>
  <c r="O11" i="1" s="1"/>
  <c r="U11" i="1" s="1"/>
  <c r="J11" i="1"/>
  <c r="L11" i="1" s="1"/>
  <c r="R11" i="1" s="1"/>
  <c r="K11" i="1"/>
  <c r="M11" i="1" s="1"/>
  <c r="S11" i="1" s="1"/>
  <c r="P11" i="1"/>
  <c r="V11" i="1" s="1"/>
  <c r="Q11" i="1"/>
  <c r="W11" i="1" s="1"/>
  <c r="F12" i="1"/>
  <c r="G12" i="1" s="1"/>
  <c r="H12" i="1"/>
  <c r="N12" i="1" s="1"/>
  <c r="T12" i="1" s="1"/>
  <c r="I12" i="1"/>
  <c r="O12" i="1" s="1"/>
  <c r="U12" i="1" s="1"/>
  <c r="J12" i="1"/>
  <c r="L12" i="1" s="1"/>
  <c r="R12" i="1" s="1"/>
  <c r="K12" i="1"/>
  <c r="M12" i="1" s="1"/>
  <c r="S12" i="1" s="1"/>
  <c r="P12" i="1"/>
  <c r="V12" i="1" s="1"/>
  <c r="Q12" i="1"/>
  <c r="W12" i="1" s="1"/>
  <c r="F13" i="1"/>
  <c r="G13" i="1" s="1"/>
  <c r="H13" i="1"/>
  <c r="N13" i="1" s="1"/>
  <c r="T13" i="1" s="1"/>
  <c r="I13" i="1"/>
  <c r="O13" i="1" s="1"/>
  <c r="U13" i="1" s="1"/>
  <c r="J13" i="1"/>
  <c r="L13" i="1" s="1"/>
  <c r="R13" i="1" s="1"/>
  <c r="K13" i="1"/>
  <c r="M13" i="1" s="1"/>
  <c r="S13" i="1" s="1"/>
  <c r="P13" i="1"/>
  <c r="V13" i="1" s="1"/>
  <c r="Q13" i="1"/>
  <c r="W13" i="1" s="1"/>
  <c r="F14" i="1"/>
  <c r="G14" i="1"/>
  <c r="H14" i="1"/>
  <c r="N14" i="1" s="1"/>
  <c r="T14" i="1" s="1"/>
  <c r="I14" i="1"/>
  <c r="O14" i="1" s="1"/>
  <c r="U14" i="1" s="1"/>
  <c r="J14" i="1"/>
  <c r="L14" i="1" s="1"/>
  <c r="R14" i="1" s="1"/>
  <c r="K14" i="1"/>
  <c r="M14" i="1" s="1"/>
  <c r="S14" i="1" s="1"/>
  <c r="P14" i="1"/>
  <c r="V14" i="1" s="1"/>
  <c r="Q14" i="1"/>
  <c r="W14" i="1" s="1"/>
  <c r="F15" i="1"/>
  <c r="G15" i="1" s="1"/>
  <c r="H15" i="1"/>
  <c r="N15" i="1" s="1"/>
  <c r="T15" i="1" s="1"/>
  <c r="I15" i="1"/>
  <c r="O15" i="1" s="1"/>
  <c r="U15" i="1" s="1"/>
  <c r="J15" i="1"/>
  <c r="L15" i="1" s="1"/>
  <c r="R15" i="1" s="1"/>
  <c r="K15" i="1"/>
  <c r="M15" i="1" s="1"/>
  <c r="S15" i="1" s="1"/>
  <c r="P15" i="1"/>
  <c r="V15" i="1" s="1"/>
  <c r="Q15" i="1"/>
  <c r="W15" i="1" s="1"/>
  <c r="F16" i="1"/>
  <c r="G16" i="1" s="1"/>
  <c r="H16" i="1"/>
  <c r="N16" i="1" s="1"/>
  <c r="T16" i="1" s="1"/>
  <c r="I16" i="1"/>
  <c r="O16" i="1" s="1"/>
  <c r="U16" i="1" s="1"/>
  <c r="J16" i="1"/>
  <c r="L16" i="1" s="1"/>
  <c r="R16" i="1" s="1"/>
  <c r="K16" i="1"/>
  <c r="M16" i="1" s="1"/>
  <c r="S16" i="1" s="1"/>
  <c r="P16" i="1"/>
  <c r="V16" i="1" s="1"/>
  <c r="Q16" i="1"/>
  <c r="W16" i="1" s="1"/>
  <c r="F17" i="1"/>
  <c r="G17" i="1" s="1"/>
  <c r="H17" i="1"/>
  <c r="N17" i="1" s="1"/>
  <c r="T17" i="1" s="1"/>
  <c r="I17" i="1"/>
  <c r="O17" i="1" s="1"/>
  <c r="U17" i="1" s="1"/>
  <c r="J17" i="1"/>
  <c r="L17" i="1" s="1"/>
  <c r="R17" i="1" s="1"/>
  <c r="K17" i="1"/>
  <c r="M17" i="1" s="1"/>
  <c r="S17" i="1" s="1"/>
  <c r="P17" i="1"/>
  <c r="V17" i="1" s="1"/>
  <c r="Q17" i="1"/>
  <c r="W17" i="1" s="1"/>
  <c r="F18" i="1"/>
  <c r="G18" i="1" s="1"/>
  <c r="H18" i="1"/>
  <c r="N18" i="1" s="1"/>
  <c r="T18" i="1" s="1"/>
  <c r="I18" i="1"/>
  <c r="O18" i="1" s="1"/>
  <c r="U18" i="1" s="1"/>
  <c r="J18" i="1"/>
  <c r="L18" i="1" s="1"/>
  <c r="R18" i="1" s="1"/>
  <c r="K18" i="1"/>
  <c r="M18" i="1" s="1"/>
  <c r="S18" i="1" s="1"/>
  <c r="P18" i="1"/>
  <c r="V18" i="1" s="1"/>
  <c r="Q18" i="1"/>
  <c r="W18" i="1" s="1"/>
  <c r="F19" i="1"/>
  <c r="G19" i="1"/>
  <c r="H19" i="1"/>
  <c r="N19" i="1" s="1"/>
  <c r="T19" i="1" s="1"/>
  <c r="I19" i="1"/>
  <c r="O19" i="1" s="1"/>
  <c r="U19" i="1" s="1"/>
  <c r="J19" i="1"/>
  <c r="L19" i="1" s="1"/>
  <c r="R19" i="1" s="1"/>
  <c r="K19" i="1"/>
  <c r="M19" i="1" s="1"/>
  <c r="S19" i="1" s="1"/>
  <c r="P19" i="1"/>
  <c r="V19" i="1" s="1"/>
  <c r="Q19" i="1"/>
  <c r="W19" i="1" s="1"/>
  <c r="F20" i="1"/>
  <c r="G20" i="1" s="1"/>
  <c r="H20" i="1"/>
  <c r="N20" i="1" s="1"/>
  <c r="T20" i="1" s="1"/>
  <c r="I20" i="1"/>
  <c r="O20" i="1" s="1"/>
  <c r="U20" i="1" s="1"/>
  <c r="J20" i="1"/>
  <c r="L20" i="1" s="1"/>
  <c r="R20" i="1" s="1"/>
  <c r="K20" i="1"/>
  <c r="M20" i="1" s="1"/>
  <c r="S20" i="1" s="1"/>
  <c r="P20" i="1"/>
  <c r="V20" i="1" s="1"/>
  <c r="Q20" i="1"/>
  <c r="W20" i="1" s="1"/>
  <c r="F21" i="1"/>
  <c r="G21" i="1" s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V21" i="1" s="1"/>
  <c r="Q21" i="1"/>
  <c r="W21" i="1"/>
  <c r="F22" i="1"/>
  <c r="G22" i="1" s="1"/>
  <c r="H22" i="1"/>
  <c r="N22" i="1" s="1"/>
  <c r="T22" i="1" s="1"/>
  <c r="I22" i="1"/>
  <c r="O22" i="1" s="1"/>
  <c r="U22" i="1" s="1"/>
  <c r="J22" i="1"/>
  <c r="L22" i="1" s="1"/>
  <c r="R22" i="1" s="1"/>
  <c r="K22" i="1"/>
  <c r="M22" i="1" s="1"/>
  <c r="S22" i="1" s="1"/>
  <c r="P22" i="1"/>
  <c r="V22" i="1" s="1"/>
  <c r="Q22" i="1"/>
  <c r="W22" i="1" s="1"/>
  <c r="F23" i="1"/>
  <c r="G23" i="1" s="1"/>
  <c r="H23" i="1"/>
  <c r="N23" i="1" s="1"/>
  <c r="T23" i="1" s="1"/>
  <c r="I23" i="1"/>
  <c r="O23" i="1" s="1"/>
  <c r="U23" i="1" s="1"/>
  <c r="J23" i="1"/>
  <c r="L23" i="1" s="1"/>
  <c r="R23" i="1" s="1"/>
  <c r="K23" i="1"/>
  <c r="M23" i="1" s="1"/>
  <c r="S23" i="1" s="1"/>
  <c r="P23" i="1"/>
  <c r="V23" i="1" s="1"/>
  <c r="Q23" i="1"/>
  <c r="W23" i="1" s="1"/>
  <c r="F24" i="1"/>
  <c r="G24" i="1" s="1"/>
  <c r="H24" i="1"/>
  <c r="N24" i="1" s="1"/>
  <c r="T24" i="1" s="1"/>
  <c r="I24" i="1"/>
  <c r="O24" i="1" s="1"/>
  <c r="U24" i="1" s="1"/>
  <c r="J24" i="1"/>
  <c r="L24" i="1" s="1"/>
  <c r="R24" i="1" s="1"/>
  <c r="K24" i="1"/>
  <c r="M24" i="1" s="1"/>
  <c r="S24" i="1" s="1"/>
  <c r="P24" i="1"/>
  <c r="V24" i="1" s="1"/>
  <c r="Q24" i="1"/>
  <c r="W24" i="1" s="1"/>
  <c r="F25" i="1"/>
  <c r="G25" i="1" s="1"/>
  <c r="H25" i="1"/>
  <c r="N25" i="1" s="1"/>
  <c r="T25" i="1" s="1"/>
  <c r="I25" i="1"/>
  <c r="O25" i="1" s="1"/>
  <c r="U25" i="1" s="1"/>
  <c r="J25" i="1"/>
  <c r="L25" i="1" s="1"/>
  <c r="R25" i="1" s="1"/>
  <c r="K25" i="1"/>
  <c r="M25" i="1" s="1"/>
  <c r="S25" i="1" s="1"/>
  <c r="P25" i="1"/>
  <c r="V25" i="1" s="1"/>
  <c r="Q25" i="1"/>
  <c r="W25" i="1" s="1"/>
  <c r="F26" i="1"/>
  <c r="G26" i="1" s="1"/>
  <c r="H26" i="1"/>
  <c r="N26" i="1" s="1"/>
  <c r="T26" i="1" s="1"/>
  <c r="I26" i="1"/>
  <c r="O26" i="1" s="1"/>
  <c r="U26" i="1" s="1"/>
  <c r="J26" i="1"/>
  <c r="L26" i="1" s="1"/>
  <c r="R26" i="1" s="1"/>
  <c r="K26" i="1"/>
  <c r="M26" i="1" s="1"/>
  <c r="S26" i="1" s="1"/>
  <c r="P26" i="1"/>
  <c r="V26" i="1" s="1"/>
  <c r="Q26" i="1"/>
  <c r="W26" i="1" s="1"/>
  <c r="F27" i="1"/>
  <c r="G27" i="1" s="1"/>
  <c r="H27" i="1"/>
  <c r="N27" i="1" s="1"/>
  <c r="T27" i="1" s="1"/>
  <c r="I27" i="1"/>
  <c r="O27" i="1" s="1"/>
  <c r="U27" i="1" s="1"/>
  <c r="J27" i="1"/>
  <c r="L27" i="1" s="1"/>
  <c r="R27" i="1" s="1"/>
  <c r="K27" i="1"/>
  <c r="M27" i="1" s="1"/>
  <c r="S27" i="1" s="1"/>
  <c r="P27" i="1"/>
  <c r="V27" i="1" s="1"/>
  <c r="Q27" i="1"/>
  <c r="W27" i="1"/>
  <c r="F28" i="1"/>
  <c r="G28" i="1" s="1"/>
  <c r="H28" i="1"/>
  <c r="N28" i="1" s="1"/>
  <c r="T28" i="1" s="1"/>
  <c r="I28" i="1"/>
  <c r="O28" i="1" s="1"/>
  <c r="U28" i="1" s="1"/>
  <c r="J28" i="1"/>
  <c r="L28" i="1" s="1"/>
  <c r="R28" i="1" s="1"/>
  <c r="K28" i="1"/>
  <c r="M28" i="1" s="1"/>
  <c r="S28" i="1" s="1"/>
  <c r="P28" i="1"/>
  <c r="V28" i="1" s="1"/>
  <c r="Q28" i="1"/>
  <c r="W28" i="1" s="1"/>
  <c r="F29" i="1"/>
  <c r="G29" i="1" s="1"/>
  <c r="H29" i="1"/>
  <c r="N29" i="1" s="1"/>
  <c r="T29" i="1" s="1"/>
  <c r="I29" i="1"/>
  <c r="O29" i="1" s="1"/>
  <c r="U29" i="1" s="1"/>
  <c r="J29" i="1"/>
  <c r="L29" i="1" s="1"/>
  <c r="R29" i="1" s="1"/>
  <c r="K29" i="1"/>
  <c r="M29" i="1" s="1"/>
  <c r="S29" i="1" s="1"/>
  <c r="P29" i="1"/>
  <c r="V29" i="1" s="1"/>
  <c r="Q29" i="1"/>
  <c r="W29" i="1" s="1"/>
  <c r="F30" i="1"/>
  <c r="G30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 s="1"/>
  <c r="S30" i="1" s="1"/>
  <c r="P30" i="1"/>
  <c r="V30" i="1" s="1"/>
  <c r="Q30" i="1"/>
  <c r="W30" i="1" s="1"/>
  <c r="F31" i="1"/>
  <c r="G31" i="1" s="1"/>
  <c r="H31" i="1"/>
  <c r="N31" i="1" s="1"/>
  <c r="T31" i="1" s="1"/>
  <c r="I31" i="1"/>
  <c r="O31" i="1" s="1"/>
  <c r="U31" i="1" s="1"/>
  <c r="J31" i="1"/>
  <c r="L31" i="1" s="1"/>
  <c r="R31" i="1" s="1"/>
  <c r="K31" i="1"/>
  <c r="M31" i="1" s="1"/>
  <c r="S31" i="1" s="1"/>
  <c r="P31" i="1"/>
  <c r="V31" i="1" s="1"/>
  <c r="Q31" i="1"/>
  <c r="W31" i="1"/>
  <c r="F32" i="1"/>
  <c r="G32" i="1" s="1"/>
  <c r="H32" i="1"/>
  <c r="N32" i="1" s="1"/>
  <c r="T32" i="1" s="1"/>
  <c r="I32" i="1"/>
  <c r="O32" i="1" s="1"/>
  <c r="U32" i="1" s="1"/>
  <c r="J32" i="1"/>
  <c r="L32" i="1" s="1"/>
  <c r="R32" i="1" s="1"/>
  <c r="K32" i="1"/>
  <c r="M32" i="1" s="1"/>
  <c r="S32" i="1" s="1"/>
  <c r="P32" i="1"/>
  <c r="V32" i="1" s="1"/>
  <c r="Q32" i="1"/>
  <c r="W32" i="1" s="1"/>
  <c r="F33" i="1"/>
  <c r="G33" i="1" s="1"/>
  <c r="H33" i="1"/>
  <c r="N33" i="1" s="1"/>
  <c r="T33" i="1" s="1"/>
  <c r="I33" i="1"/>
  <c r="O33" i="1" s="1"/>
  <c r="U33" i="1" s="1"/>
  <c r="J33" i="1"/>
  <c r="L33" i="1" s="1"/>
  <c r="R33" i="1" s="1"/>
  <c r="K33" i="1"/>
  <c r="M33" i="1" s="1"/>
  <c r="S33" i="1" s="1"/>
  <c r="P33" i="1"/>
  <c r="V33" i="1" s="1"/>
  <c r="Q33" i="1"/>
  <c r="W33" i="1" s="1"/>
  <c r="F34" i="1"/>
  <c r="G34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F35" i="1"/>
  <c r="G35" i="1" s="1"/>
  <c r="H35" i="1"/>
  <c r="N35" i="1" s="1"/>
  <c r="T35" i="1" s="1"/>
  <c r="I35" i="1"/>
  <c r="O35" i="1" s="1"/>
  <c r="U35" i="1" s="1"/>
  <c r="J35" i="1"/>
  <c r="L35" i="1" s="1"/>
  <c r="R35" i="1" s="1"/>
  <c r="K35" i="1"/>
  <c r="M35" i="1" s="1"/>
  <c r="S35" i="1" s="1"/>
  <c r="P35" i="1"/>
  <c r="V35" i="1" s="1"/>
  <c r="Q35" i="1"/>
  <c r="W35" i="1" s="1"/>
  <c r="F36" i="1"/>
  <c r="G36" i="1" s="1"/>
  <c r="H36" i="1"/>
  <c r="N36" i="1" s="1"/>
  <c r="T36" i="1" s="1"/>
  <c r="I36" i="1"/>
  <c r="O36" i="1" s="1"/>
  <c r="U36" i="1" s="1"/>
  <c r="J36" i="1"/>
  <c r="L36" i="1" s="1"/>
  <c r="R36" i="1" s="1"/>
  <c r="K36" i="1"/>
  <c r="M36" i="1" s="1"/>
  <c r="S36" i="1" s="1"/>
  <c r="P36" i="1"/>
  <c r="V36" i="1" s="1"/>
  <c r="Q36" i="1"/>
  <c r="W36" i="1" s="1"/>
  <c r="F37" i="1"/>
  <c r="G37" i="1" s="1"/>
  <c r="H37" i="1"/>
  <c r="N37" i="1" s="1"/>
  <c r="T37" i="1" s="1"/>
  <c r="I37" i="1"/>
  <c r="O37" i="1" s="1"/>
  <c r="U37" i="1" s="1"/>
  <c r="J37" i="1"/>
  <c r="L37" i="1" s="1"/>
  <c r="R37" i="1" s="1"/>
  <c r="K37" i="1"/>
  <c r="M37" i="1" s="1"/>
  <c r="S37" i="1" s="1"/>
  <c r="P37" i="1"/>
  <c r="V37" i="1" s="1"/>
  <c r="Q37" i="1"/>
  <c r="W37" i="1" s="1"/>
  <c r="F38" i="1"/>
  <c r="G38" i="1" s="1"/>
  <c r="H38" i="1"/>
  <c r="N38" i="1" s="1"/>
  <c r="T38" i="1" s="1"/>
  <c r="I38" i="1"/>
  <c r="O38" i="1" s="1"/>
  <c r="U38" i="1" s="1"/>
  <c r="J38" i="1"/>
  <c r="L38" i="1" s="1"/>
  <c r="R38" i="1" s="1"/>
  <c r="K38" i="1"/>
  <c r="M38" i="1" s="1"/>
  <c r="S38" i="1" s="1"/>
  <c r="P38" i="1"/>
  <c r="V38" i="1" s="1"/>
  <c r="Q38" i="1"/>
  <c r="W38" i="1" s="1"/>
  <c r="F39" i="1"/>
  <c r="G39" i="1" s="1"/>
  <c r="H39" i="1"/>
  <c r="N39" i="1" s="1"/>
  <c r="T39" i="1" s="1"/>
  <c r="I39" i="1"/>
  <c r="O39" i="1" s="1"/>
  <c r="U39" i="1" s="1"/>
  <c r="J39" i="1"/>
  <c r="L39" i="1" s="1"/>
  <c r="R39" i="1" s="1"/>
  <c r="K39" i="1"/>
  <c r="M39" i="1" s="1"/>
  <c r="S39" i="1" s="1"/>
  <c r="P39" i="1"/>
  <c r="V39" i="1" s="1"/>
  <c r="Q39" i="1"/>
  <c r="W39" i="1" s="1"/>
  <c r="F40" i="1"/>
  <c r="G40" i="1" s="1"/>
  <c r="H40" i="1"/>
  <c r="N40" i="1" s="1"/>
  <c r="T40" i="1" s="1"/>
  <c r="I40" i="1"/>
  <c r="O40" i="1" s="1"/>
  <c r="U40" i="1" s="1"/>
  <c r="J40" i="1"/>
  <c r="L40" i="1" s="1"/>
  <c r="R40" i="1" s="1"/>
  <c r="K40" i="1"/>
  <c r="M40" i="1" s="1"/>
  <c r="S40" i="1" s="1"/>
  <c r="P40" i="1"/>
  <c r="V40" i="1" s="1"/>
  <c r="Q40" i="1"/>
  <c r="W40" i="1" s="1"/>
  <c r="F41" i="1"/>
  <c r="G41" i="1" s="1"/>
  <c r="H41" i="1"/>
  <c r="I41" i="1"/>
  <c r="O41" i="1" s="1"/>
  <c r="U41" i="1" s="1"/>
  <c r="J41" i="1"/>
  <c r="L41" i="1" s="1"/>
  <c r="R41" i="1" s="1"/>
  <c r="K41" i="1"/>
  <c r="M41" i="1" s="1"/>
  <c r="S41" i="1" s="1"/>
  <c r="N41" i="1"/>
  <c r="T41" i="1" s="1"/>
  <c r="P41" i="1"/>
  <c r="V41" i="1" s="1"/>
  <c r="Q41" i="1"/>
  <c r="W41" i="1" s="1"/>
  <c r="F42" i="1"/>
  <c r="G42" i="1" s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S42" i="1" s="1"/>
  <c r="P42" i="1"/>
  <c r="V42" i="1" s="1"/>
  <c r="Q42" i="1"/>
  <c r="W42" i="1" s="1"/>
  <c r="F43" i="1"/>
  <c r="G43" i="1" s="1"/>
  <c r="H43" i="1"/>
  <c r="N43" i="1" s="1"/>
  <c r="T43" i="1" s="1"/>
  <c r="I43" i="1"/>
  <c r="O43" i="1" s="1"/>
  <c r="U43" i="1" s="1"/>
  <c r="J43" i="1"/>
  <c r="L43" i="1" s="1"/>
  <c r="R43" i="1" s="1"/>
  <c r="K43" i="1"/>
  <c r="M43" i="1" s="1"/>
  <c r="S43" i="1" s="1"/>
  <c r="P43" i="1"/>
  <c r="V43" i="1" s="1"/>
  <c r="Q43" i="1"/>
  <c r="W43" i="1"/>
  <c r="F44" i="1"/>
  <c r="G44" i="1" s="1"/>
  <c r="H44" i="1"/>
  <c r="N44" i="1" s="1"/>
  <c r="T44" i="1" s="1"/>
  <c r="I44" i="1"/>
  <c r="O44" i="1" s="1"/>
  <c r="U44" i="1" s="1"/>
  <c r="J44" i="1"/>
  <c r="L44" i="1" s="1"/>
  <c r="R44" i="1" s="1"/>
  <c r="K44" i="1"/>
  <c r="M44" i="1" s="1"/>
  <c r="S44" i="1" s="1"/>
  <c r="P44" i="1"/>
  <c r="V44" i="1" s="1"/>
  <c r="Q44" i="1"/>
  <c r="W44" i="1" s="1"/>
  <c r="F45" i="1"/>
  <c r="G45" i="1" s="1"/>
  <c r="H45" i="1"/>
  <c r="I45" i="1"/>
  <c r="O45" i="1" s="1"/>
  <c r="U45" i="1" s="1"/>
  <c r="J45" i="1"/>
  <c r="L45" i="1" s="1"/>
  <c r="R45" i="1" s="1"/>
  <c r="K45" i="1"/>
  <c r="M45" i="1" s="1"/>
  <c r="S45" i="1" s="1"/>
  <c r="N45" i="1"/>
  <c r="T45" i="1" s="1"/>
  <c r="P45" i="1"/>
  <c r="V45" i="1" s="1"/>
  <c r="Q45" i="1"/>
  <c r="W45" i="1"/>
  <c r="F46" i="1"/>
  <c r="G46" i="1" s="1"/>
  <c r="H46" i="1"/>
  <c r="N46" i="1" s="1"/>
  <c r="T46" i="1" s="1"/>
  <c r="I46" i="1"/>
  <c r="O46" i="1" s="1"/>
  <c r="U46" i="1" s="1"/>
  <c r="J46" i="1"/>
  <c r="L46" i="1" s="1"/>
  <c r="R46" i="1" s="1"/>
  <c r="K46" i="1"/>
  <c r="M46" i="1" s="1"/>
  <c r="S46" i="1" s="1"/>
  <c r="P46" i="1"/>
  <c r="V46" i="1" s="1"/>
  <c r="Q46" i="1"/>
  <c r="W46" i="1" s="1"/>
  <c r="F47" i="1"/>
  <c r="G47" i="1" s="1"/>
  <c r="H47" i="1"/>
  <c r="N47" i="1" s="1"/>
  <c r="T47" i="1" s="1"/>
  <c r="I47" i="1"/>
  <c r="O47" i="1" s="1"/>
  <c r="U47" i="1" s="1"/>
  <c r="J47" i="1"/>
  <c r="L47" i="1" s="1"/>
  <c r="R47" i="1" s="1"/>
  <c r="K47" i="1"/>
  <c r="M47" i="1" s="1"/>
  <c r="S47" i="1" s="1"/>
  <c r="P47" i="1"/>
  <c r="V47" i="1" s="1"/>
  <c r="Q47" i="1"/>
  <c r="W47" i="1" s="1"/>
  <c r="F48" i="1"/>
  <c r="G48" i="1" s="1"/>
  <c r="H48" i="1"/>
  <c r="N48" i="1" s="1"/>
  <c r="T48" i="1" s="1"/>
  <c r="I48" i="1"/>
  <c r="O48" i="1" s="1"/>
  <c r="U48" i="1" s="1"/>
  <c r="J48" i="1"/>
  <c r="L48" i="1" s="1"/>
  <c r="R48" i="1" s="1"/>
  <c r="K48" i="1"/>
  <c r="M48" i="1" s="1"/>
  <c r="S48" i="1" s="1"/>
  <c r="P48" i="1"/>
  <c r="V48" i="1" s="1"/>
  <c r="Q48" i="1"/>
  <c r="W48" i="1" s="1"/>
  <c r="F49" i="1"/>
  <c r="G49" i="1" s="1"/>
  <c r="H49" i="1"/>
  <c r="N49" i="1" s="1"/>
  <c r="T49" i="1" s="1"/>
  <c r="I49" i="1"/>
  <c r="J49" i="1"/>
  <c r="L49" i="1" s="1"/>
  <c r="R49" i="1" s="1"/>
  <c r="K49" i="1"/>
  <c r="M49" i="1" s="1"/>
  <c r="S49" i="1" s="1"/>
  <c r="O49" i="1"/>
  <c r="U49" i="1" s="1"/>
  <c r="P49" i="1"/>
  <c r="V49" i="1" s="1"/>
  <c r="Q49" i="1"/>
  <c r="W49" i="1" s="1"/>
  <c r="F50" i="1"/>
  <c r="G50" i="1" s="1"/>
  <c r="H50" i="1"/>
  <c r="N50" i="1" s="1"/>
  <c r="T50" i="1" s="1"/>
  <c r="I50" i="1"/>
  <c r="O50" i="1" s="1"/>
  <c r="U50" i="1" s="1"/>
  <c r="J50" i="1"/>
  <c r="L50" i="1" s="1"/>
  <c r="R50" i="1" s="1"/>
  <c r="K50" i="1"/>
  <c r="M50" i="1" s="1"/>
  <c r="S50" i="1" s="1"/>
  <c r="P50" i="1"/>
  <c r="V50" i="1" s="1"/>
  <c r="Q50" i="1"/>
  <c r="W50" i="1" s="1"/>
  <c r="F51" i="1"/>
  <c r="G51" i="1" s="1"/>
  <c r="H51" i="1"/>
  <c r="N51" i="1" s="1"/>
  <c r="T51" i="1" s="1"/>
  <c r="I51" i="1"/>
  <c r="O51" i="1" s="1"/>
  <c r="U51" i="1" s="1"/>
  <c r="J51" i="1"/>
  <c r="L51" i="1" s="1"/>
  <c r="R51" i="1" s="1"/>
  <c r="K51" i="1"/>
  <c r="M51" i="1" s="1"/>
  <c r="S51" i="1" s="1"/>
  <c r="P51" i="1"/>
  <c r="V51" i="1" s="1"/>
  <c r="Q51" i="1"/>
  <c r="W51" i="1" s="1"/>
  <c r="F52" i="1"/>
  <c r="G52" i="1" s="1"/>
  <c r="H52" i="1"/>
  <c r="N52" i="1" s="1"/>
  <c r="T52" i="1" s="1"/>
  <c r="I52" i="1"/>
  <c r="O52" i="1" s="1"/>
  <c r="U52" i="1" s="1"/>
  <c r="J52" i="1"/>
  <c r="L52" i="1" s="1"/>
  <c r="R52" i="1" s="1"/>
  <c r="K52" i="1"/>
  <c r="M52" i="1" s="1"/>
  <c r="S52" i="1" s="1"/>
  <c r="P52" i="1"/>
  <c r="V52" i="1" s="1"/>
  <c r="Q52" i="1"/>
  <c r="W52" i="1" s="1"/>
  <c r="F53" i="1"/>
  <c r="G53" i="1" s="1"/>
  <c r="H53" i="1"/>
  <c r="N53" i="1" s="1"/>
  <c r="T53" i="1" s="1"/>
  <c r="I53" i="1"/>
  <c r="O53" i="1" s="1"/>
  <c r="U53" i="1" s="1"/>
  <c r="J53" i="1"/>
  <c r="L53" i="1" s="1"/>
  <c r="R53" i="1" s="1"/>
  <c r="K53" i="1"/>
  <c r="M53" i="1" s="1"/>
  <c r="S53" i="1" s="1"/>
  <c r="P53" i="1"/>
  <c r="V53" i="1" s="1"/>
  <c r="Q53" i="1"/>
  <c r="W53" i="1" s="1"/>
  <c r="F54" i="1"/>
  <c r="G54" i="1" s="1"/>
  <c r="H54" i="1"/>
  <c r="N54" i="1" s="1"/>
  <c r="T54" i="1" s="1"/>
  <c r="I54" i="1"/>
  <c r="O54" i="1" s="1"/>
  <c r="U54" i="1" s="1"/>
  <c r="J54" i="1"/>
  <c r="L54" i="1" s="1"/>
  <c r="R54" i="1" s="1"/>
  <c r="K54" i="1"/>
  <c r="M54" i="1" s="1"/>
  <c r="S54" i="1" s="1"/>
  <c r="P54" i="1"/>
  <c r="V54" i="1" s="1"/>
  <c r="Q54" i="1"/>
  <c r="W54" i="1" s="1"/>
  <c r="F55" i="1"/>
  <c r="G55" i="1" s="1"/>
  <c r="H55" i="1"/>
  <c r="N55" i="1" s="1"/>
  <c r="T55" i="1" s="1"/>
  <c r="I55" i="1"/>
  <c r="O55" i="1" s="1"/>
  <c r="U55" i="1" s="1"/>
  <c r="J55" i="1"/>
  <c r="L55" i="1" s="1"/>
  <c r="R55" i="1" s="1"/>
  <c r="K55" i="1"/>
  <c r="M55" i="1" s="1"/>
  <c r="S55" i="1" s="1"/>
  <c r="P55" i="1"/>
  <c r="V55" i="1" s="1"/>
  <c r="Q55" i="1"/>
  <c r="W55" i="1"/>
  <c r="F56" i="1"/>
  <c r="G56" i="1" s="1"/>
  <c r="H56" i="1"/>
  <c r="N56" i="1" s="1"/>
  <c r="T56" i="1" s="1"/>
  <c r="I56" i="1"/>
  <c r="O56" i="1" s="1"/>
  <c r="U56" i="1" s="1"/>
  <c r="J56" i="1"/>
  <c r="L56" i="1" s="1"/>
  <c r="R56" i="1" s="1"/>
  <c r="K56" i="1"/>
  <c r="M56" i="1" s="1"/>
  <c r="S56" i="1" s="1"/>
  <c r="P56" i="1"/>
  <c r="V56" i="1" s="1"/>
  <c r="Q56" i="1"/>
  <c r="W56" i="1" s="1"/>
  <c r="F57" i="1"/>
  <c r="G57" i="1" s="1"/>
  <c r="H57" i="1"/>
  <c r="N57" i="1" s="1"/>
  <c r="T57" i="1" s="1"/>
  <c r="I57" i="1"/>
  <c r="O57" i="1" s="1"/>
  <c r="U57" i="1" s="1"/>
  <c r="J57" i="1"/>
  <c r="L57" i="1" s="1"/>
  <c r="R57" i="1" s="1"/>
  <c r="K57" i="1"/>
  <c r="M57" i="1" s="1"/>
  <c r="S57" i="1" s="1"/>
  <c r="P57" i="1"/>
  <c r="V57" i="1" s="1"/>
  <c r="Q57" i="1"/>
  <c r="W57" i="1" s="1"/>
  <c r="F58" i="1"/>
  <c r="G58" i="1" s="1"/>
  <c r="H58" i="1"/>
  <c r="N58" i="1" s="1"/>
  <c r="T58" i="1" s="1"/>
  <c r="I58" i="1"/>
  <c r="O58" i="1" s="1"/>
  <c r="U58" i="1" s="1"/>
  <c r="J58" i="1"/>
  <c r="K58" i="1"/>
  <c r="M58" i="1" s="1"/>
  <c r="S58" i="1" s="1"/>
  <c r="L58" i="1"/>
  <c r="R58" i="1" s="1"/>
  <c r="P58" i="1"/>
  <c r="V58" i="1" s="1"/>
  <c r="Q58" i="1"/>
  <c r="W58" i="1"/>
  <c r="F59" i="1"/>
  <c r="G59" i="1" s="1"/>
  <c r="H59" i="1"/>
  <c r="N59" i="1" s="1"/>
  <c r="T59" i="1" s="1"/>
  <c r="I59" i="1"/>
  <c r="J59" i="1"/>
  <c r="L59" i="1" s="1"/>
  <c r="R59" i="1" s="1"/>
  <c r="K59" i="1"/>
  <c r="M59" i="1" s="1"/>
  <c r="S59" i="1" s="1"/>
  <c r="O59" i="1"/>
  <c r="U59" i="1" s="1"/>
  <c r="P59" i="1"/>
  <c r="V59" i="1" s="1"/>
  <c r="Q59" i="1"/>
  <c r="W59" i="1" s="1"/>
  <c r="F60" i="1"/>
  <c r="G60" i="1" s="1"/>
  <c r="H60" i="1"/>
  <c r="N60" i="1" s="1"/>
  <c r="T60" i="1" s="1"/>
  <c r="I60" i="1"/>
  <c r="O60" i="1" s="1"/>
  <c r="U60" i="1" s="1"/>
  <c r="J60" i="1"/>
  <c r="L60" i="1" s="1"/>
  <c r="R60" i="1" s="1"/>
  <c r="K60" i="1"/>
  <c r="M60" i="1" s="1"/>
  <c r="S60" i="1" s="1"/>
  <c r="P60" i="1"/>
  <c r="V60" i="1" s="1"/>
  <c r="Q60" i="1"/>
  <c r="W60" i="1" s="1"/>
  <c r="F61" i="1"/>
  <c r="G61" i="1" s="1"/>
  <c r="H61" i="1"/>
  <c r="N61" i="1" s="1"/>
  <c r="T61" i="1" s="1"/>
  <c r="I61" i="1"/>
  <c r="O61" i="1" s="1"/>
  <c r="U61" i="1" s="1"/>
  <c r="J61" i="1"/>
  <c r="L61" i="1" s="1"/>
  <c r="R61" i="1" s="1"/>
  <c r="K61" i="1"/>
  <c r="M61" i="1" s="1"/>
  <c r="S61" i="1" s="1"/>
  <c r="P61" i="1"/>
  <c r="V61" i="1" s="1"/>
  <c r="Q61" i="1"/>
  <c r="W61" i="1" s="1"/>
  <c r="F62" i="1"/>
  <c r="G62" i="1" s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V62" i="1" s="1"/>
  <c r="Q62" i="1"/>
  <c r="W62" i="1" s="1"/>
  <c r="F63" i="1"/>
  <c r="G63" i="1" s="1"/>
  <c r="H63" i="1"/>
  <c r="N63" i="1" s="1"/>
  <c r="T63" i="1" s="1"/>
  <c r="I63" i="1"/>
  <c r="O63" i="1" s="1"/>
  <c r="U63" i="1" s="1"/>
  <c r="J63" i="1"/>
  <c r="L63" i="1" s="1"/>
  <c r="R63" i="1" s="1"/>
  <c r="K63" i="1"/>
  <c r="M63" i="1" s="1"/>
  <c r="S63" i="1" s="1"/>
  <c r="P63" i="1"/>
  <c r="Q63" i="1"/>
  <c r="W63" i="1" s="1"/>
  <c r="V63" i="1"/>
  <c r="F64" i="1"/>
  <c r="G64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/>
  <c r="S64" i="1" s="1"/>
  <c r="P64" i="1"/>
  <c r="V64" i="1" s="1"/>
  <c r="Q64" i="1"/>
  <c r="W64" i="1" s="1"/>
  <c r="F65" i="1"/>
  <c r="G65" i="1" s="1"/>
  <c r="H65" i="1"/>
  <c r="N65" i="1" s="1"/>
  <c r="T65" i="1" s="1"/>
  <c r="I65" i="1"/>
  <c r="O65" i="1" s="1"/>
  <c r="U65" i="1" s="1"/>
  <c r="J65" i="1"/>
  <c r="L65" i="1" s="1"/>
  <c r="R65" i="1" s="1"/>
  <c r="K65" i="1"/>
  <c r="M65" i="1" s="1"/>
  <c r="S65" i="1" s="1"/>
  <c r="P65" i="1"/>
  <c r="V65" i="1" s="1"/>
  <c r="Q65" i="1"/>
  <c r="W65" i="1" s="1"/>
  <c r="F66" i="1"/>
  <c r="G66" i="1" s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V66" i="1" s="1"/>
  <c r="Q66" i="1"/>
  <c r="W66" i="1" s="1"/>
  <c r="F67" i="1"/>
  <c r="G67" i="1" s="1"/>
  <c r="H67" i="1"/>
  <c r="N67" i="1" s="1"/>
  <c r="T67" i="1" s="1"/>
  <c r="I67" i="1"/>
  <c r="O67" i="1" s="1"/>
  <c r="U67" i="1" s="1"/>
  <c r="J67" i="1"/>
  <c r="L67" i="1" s="1"/>
  <c r="R67" i="1" s="1"/>
  <c r="K67" i="1"/>
  <c r="M67" i="1" s="1"/>
  <c r="S67" i="1" s="1"/>
  <c r="P67" i="1"/>
  <c r="V67" i="1" s="1"/>
  <c r="Q67" i="1"/>
  <c r="W67" i="1" s="1"/>
  <c r="F68" i="1"/>
  <c r="G68" i="1" s="1"/>
  <c r="H68" i="1"/>
  <c r="N68" i="1" s="1"/>
  <c r="T68" i="1" s="1"/>
  <c r="I68" i="1"/>
  <c r="O68" i="1" s="1"/>
  <c r="U68" i="1" s="1"/>
  <c r="J68" i="1"/>
  <c r="L68" i="1" s="1"/>
  <c r="R68" i="1" s="1"/>
  <c r="K68" i="1"/>
  <c r="M68" i="1" s="1"/>
  <c r="S68" i="1" s="1"/>
  <c r="P68" i="1"/>
  <c r="Q68" i="1"/>
  <c r="W68" i="1" s="1"/>
  <c r="V68" i="1"/>
  <c r="F69" i="1"/>
  <c r="G69" i="1" s="1"/>
  <c r="H69" i="1"/>
  <c r="N69" i="1" s="1"/>
  <c r="T69" i="1" s="1"/>
  <c r="I69" i="1"/>
  <c r="O69" i="1" s="1"/>
  <c r="U69" i="1" s="1"/>
  <c r="J69" i="1"/>
  <c r="K69" i="1"/>
  <c r="M69" i="1" s="1"/>
  <c r="S69" i="1" s="1"/>
  <c r="L69" i="1"/>
  <c r="R69" i="1" s="1"/>
  <c r="P69" i="1"/>
  <c r="V69" i="1" s="1"/>
  <c r="Q69" i="1"/>
  <c r="W69" i="1" s="1"/>
  <c r="F70" i="1"/>
  <c r="G70" i="1" s="1"/>
  <c r="H70" i="1"/>
  <c r="N70" i="1" s="1"/>
  <c r="T70" i="1" s="1"/>
  <c r="I70" i="1"/>
  <c r="O70" i="1" s="1"/>
  <c r="U70" i="1" s="1"/>
  <c r="J70" i="1"/>
  <c r="L70" i="1" s="1"/>
  <c r="R70" i="1" s="1"/>
  <c r="K70" i="1"/>
  <c r="M70" i="1" s="1"/>
  <c r="S70" i="1" s="1"/>
  <c r="P70" i="1"/>
  <c r="V70" i="1" s="1"/>
  <c r="Q70" i="1"/>
  <c r="W70" i="1" s="1"/>
  <c r="F71" i="1"/>
  <c r="G71" i="1" s="1"/>
  <c r="H71" i="1"/>
  <c r="N71" i="1" s="1"/>
  <c r="T71" i="1" s="1"/>
  <c r="I71" i="1"/>
  <c r="O71" i="1" s="1"/>
  <c r="U71" i="1" s="1"/>
  <c r="J71" i="1"/>
  <c r="L71" i="1" s="1"/>
  <c r="R71" i="1" s="1"/>
  <c r="K71" i="1"/>
  <c r="M71" i="1" s="1"/>
  <c r="S71" i="1" s="1"/>
  <c r="P71" i="1"/>
  <c r="V71" i="1" s="1"/>
  <c r="Q71" i="1"/>
  <c r="W71" i="1" s="1"/>
  <c r="F72" i="1"/>
  <c r="G72" i="1" s="1"/>
  <c r="H72" i="1"/>
  <c r="N72" i="1" s="1"/>
  <c r="T72" i="1" s="1"/>
  <c r="I72" i="1"/>
  <c r="O72" i="1" s="1"/>
  <c r="U72" i="1" s="1"/>
  <c r="J72" i="1"/>
  <c r="L72" i="1" s="1"/>
  <c r="R72" i="1" s="1"/>
  <c r="K72" i="1"/>
  <c r="M72" i="1" s="1"/>
  <c r="S72" i="1" s="1"/>
  <c r="P72" i="1"/>
  <c r="V72" i="1" s="1"/>
  <c r="Q72" i="1"/>
  <c r="W72" i="1" s="1"/>
  <c r="F73" i="1"/>
  <c r="G73" i="1" s="1"/>
  <c r="H73" i="1"/>
  <c r="N73" i="1" s="1"/>
  <c r="T73" i="1" s="1"/>
  <c r="I73" i="1"/>
  <c r="O73" i="1" s="1"/>
  <c r="U73" i="1" s="1"/>
  <c r="J73" i="1"/>
  <c r="L73" i="1" s="1"/>
  <c r="R73" i="1" s="1"/>
  <c r="K73" i="1"/>
  <c r="M73" i="1" s="1"/>
  <c r="S73" i="1" s="1"/>
  <c r="P73" i="1"/>
  <c r="V73" i="1" s="1"/>
  <c r="Q73" i="1"/>
  <c r="W73" i="1" s="1"/>
  <c r="F74" i="1"/>
  <c r="G74" i="1" s="1"/>
  <c r="H74" i="1"/>
  <c r="N74" i="1" s="1"/>
  <c r="T74" i="1" s="1"/>
  <c r="I74" i="1"/>
  <c r="O74" i="1" s="1"/>
  <c r="U74" i="1" s="1"/>
  <c r="J74" i="1"/>
  <c r="L74" i="1" s="1"/>
  <c r="R74" i="1" s="1"/>
  <c r="K74" i="1"/>
  <c r="M74" i="1" s="1"/>
  <c r="S74" i="1" s="1"/>
  <c r="P74" i="1"/>
  <c r="V74" i="1" s="1"/>
  <c r="Q74" i="1"/>
  <c r="W74" i="1" s="1"/>
  <c r="F75" i="1"/>
  <c r="G75" i="1" s="1"/>
  <c r="H75" i="1"/>
  <c r="N75" i="1" s="1"/>
  <c r="T75" i="1" s="1"/>
  <c r="I75" i="1"/>
  <c r="O75" i="1" s="1"/>
  <c r="U75" i="1" s="1"/>
  <c r="J75" i="1"/>
  <c r="L75" i="1" s="1"/>
  <c r="R75" i="1" s="1"/>
  <c r="K75" i="1"/>
  <c r="M75" i="1" s="1"/>
  <c r="S75" i="1" s="1"/>
  <c r="P75" i="1"/>
  <c r="V75" i="1" s="1"/>
  <c r="Q75" i="1"/>
  <c r="W75" i="1" s="1"/>
  <c r="F76" i="1"/>
  <c r="G76" i="1" s="1"/>
  <c r="H76" i="1"/>
  <c r="N76" i="1" s="1"/>
  <c r="T76" i="1" s="1"/>
  <c r="I76" i="1"/>
  <c r="O76" i="1" s="1"/>
  <c r="U76" i="1" s="1"/>
  <c r="J76" i="1"/>
  <c r="L76" i="1" s="1"/>
  <c r="R76" i="1" s="1"/>
  <c r="K76" i="1"/>
  <c r="M76" i="1"/>
  <c r="S76" i="1" s="1"/>
  <c r="P76" i="1"/>
  <c r="Q76" i="1"/>
  <c r="W76" i="1" s="1"/>
  <c r="V76" i="1"/>
  <c r="F77" i="1"/>
  <c r="G77" i="1" s="1"/>
  <c r="H77" i="1"/>
  <c r="N77" i="1" s="1"/>
  <c r="T77" i="1" s="1"/>
  <c r="I77" i="1"/>
  <c r="O77" i="1" s="1"/>
  <c r="U77" i="1" s="1"/>
  <c r="J77" i="1"/>
  <c r="L77" i="1" s="1"/>
  <c r="R77" i="1" s="1"/>
  <c r="K77" i="1"/>
  <c r="M77" i="1" s="1"/>
  <c r="S77" i="1" s="1"/>
  <c r="P77" i="1"/>
  <c r="V77" i="1" s="1"/>
  <c r="Q77" i="1"/>
  <c r="W77" i="1" s="1"/>
  <c r="F78" i="1"/>
  <c r="G78" i="1" s="1"/>
  <c r="H78" i="1"/>
  <c r="N78" i="1" s="1"/>
  <c r="T78" i="1" s="1"/>
  <c r="I78" i="1"/>
  <c r="O78" i="1" s="1"/>
  <c r="U78" i="1" s="1"/>
  <c r="J78" i="1"/>
  <c r="L78" i="1" s="1"/>
  <c r="R78" i="1" s="1"/>
  <c r="K78" i="1"/>
  <c r="M78" i="1"/>
  <c r="S78" i="1" s="1"/>
  <c r="P78" i="1"/>
  <c r="V78" i="1" s="1"/>
  <c r="Q78" i="1"/>
  <c r="W78" i="1" s="1"/>
  <c r="F79" i="1"/>
  <c r="G79" i="1" s="1"/>
  <c r="H79" i="1"/>
  <c r="N79" i="1" s="1"/>
  <c r="T79" i="1" s="1"/>
  <c r="I79" i="1"/>
  <c r="O79" i="1" s="1"/>
  <c r="U79" i="1" s="1"/>
  <c r="J79" i="1"/>
  <c r="L79" i="1" s="1"/>
  <c r="R79" i="1" s="1"/>
  <c r="K79" i="1"/>
  <c r="M79" i="1" s="1"/>
  <c r="S79" i="1" s="1"/>
  <c r="P79" i="1"/>
  <c r="V79" i="1" s="1"/>
  <c r="Q79" i="1"/>
  <c r="W79" i="1" s="1"/>
  <c r="F80" i="1"/>
  <c r="G80" i="1" s="1"/>
  <c r="H80" i="1"/>
  <c r="N80" i="1" s="1"/>
  <c r="T80" i="1" s="1"/>
  <c r="I80" i="1"/>
  <c r="O80" i="1" s="1"/>
  <c r="U80" i="1" s="1"/>
  <c r="J80" i="1"/>
  <c r="L80" i="1" s="1"/>
  <c r="R80" i="1" s="1"/>
  <c r="K80" i="1"/>
  <c r="M80" i="1" s="1"/>
  <c r="S80" i="1" s="1"/>
  <c r="P80" i="1"/>
  <c r="V80" i="1" s="1"/>
  <c r="Q80" i="1"/>
  <c r="W80" i="1" s="1"/>
  <c r="F81" i="1"/>
  <c r="G81" i="1" s="1"/>
  <c r="H81" i="1"/>
  <c r="N81" i="1" s="1"/>
  <c r="T81" i="1" s="1"/>
  <c r="I81" i="1"/>
  <c r="O81" i="1" s="1"/>
  <c r="U81" i="1" s="1"/>
  <c r="J81" i="1"/>
  <c r="L81" i="1" s="1"/>
  <c r="R81" i="1" s="1"/>
  <c r="K81" i="1"/>
  <c r="M81" i="1" s="1"/>
  <c r="S81" i="1" s="1"/>
  <c r="P81" i="1"/>
  <c r="V81" i="1" s="1"/>
  <c r="Q81" i="1"/>
  <c r="W81" i="1"/>
  <c r="F82" i="1"/>
  <c r="G82" i="1" s="1"/>
  <c r="H82" i="1"/>
  <c r="N82" i="1" s="1"/>
  <c r="T82" i="1" s="1"/>
  <c r="I82" i="1"/>
  <c r="O82" i="1" s="1"/>
  <c r="U82" i="1" s="1"/>
  <c r="J82" i="1"/>
  <c r="L82" i="1" s="1"/>
  <c r="R82" i="1" s="1"/>
  <c r="K82" i="1"/>
  <c r="M82" i="1" s="1"/>
  <c r="S82" i="1" s="1"/>
  <c r="P82" i="1"/>
  <c r="V82" i="1" s="1"/>
  <c r="Q82" i="1"/>
  <c r="W82" i="1" s="1"/>
  <c r="F83" i="1"/>
  <c r="G83" i="1" s="1"/>
  <c r="H83" i="1"/>
  <c r="N83" i="1" s="1"/>
  <c r="T83" i="1" s="1"/>
  <c r="I83" i="1"/>
  <c r="O83" i="1" s="1"/>
  <c r="U83" i="1" s="1"/>
  <c r="J83" i="1"/>
  <c r="L83" i="1" s="1"/>
  <c r="R83" i="1" s="1"/>
  <c r="K83" i="1"/>
  <c r="M83" i="1" s="1"/>
  <c r="S83" i="1" s="1"/>
  <c r="P83" i="1"/>
  <c r="V83" i="1" s="1"/>
  <c r="Q83" i="1"/>
  <c r="W83" i="1" s="1"/>
  <c r="F84" i="1"/>
  <c r="G84" i="1" s="1"/>
  <c r="H84" i="1"/>
  <c r="N84" i="1" s="1"/>
  <c r="T84" i="1" s="1"/>
  <c r="I84" i="1"/>
  <c r="O84" i="1" s="1"/>
  <c r="U84" i="1" s="1"/>
  <c r="J84" i="1"/>
  <c r="L84" i="1" s="1"/>
  <c r="R84" i="1" s="1"/>
  <c r="K84" i="1"/>
  <c r="M84" i="1" s="1"/>
  <c r="S84" i="1" s="1"/>
  <c r="P84" i="1"/>
  <c r="V84" i="1" s="1"/>
  <c r="Q84" i="1"/>
  <c r="W84" i="1" s="1"/>
  <c r="F85" i="1"/>
  <c r="G85" i="1" s="1"/>
  <c r="H85" i="1"/>
  <c r="N85" i="1" s="1"/>
  <c r="T85" i="1" s="1"/>
  <c r="I85" i="1"/>
  <c r="O85" i="1" s="1"/>
  <c r="U85" i="1" s="1"/>
  <c r="J85" i="1"/>
  <c r="L85" i="1" s="1"/>
  <c r="R85" i="1" s="1"/>
  <c r="K85" i="1"/>
  <c r="M85" i="1" s="1"/>
  <c r="S85" i="1" s="1"/>
  <c r="P85" i="1"/>
  <c r="V85" i="1" s="1"/>
  <c r="Q85" i="1"/>
  <c r="W85" i="1" s="1"/>
  <c r="F86" i="1"/>
  <c r="G86" i="1" s="1"/>
  <c r="H86" i="1"/>
  <c r="N86" i="1" s="1"/>
  <c r="T86" i="1" s="1"/>
  <c r="I86" i="1"/>
  <c r="O86" i="1" s="1"/>
  <c r="U86" i="1" s="1"/>
  <c r="J86" i="1"/>
  <c r="L86" i="1" s="1"/>
  <c r="R86" i="1" s="1"/>
  <c r="K86" i="1"/>
  <c r="M86" i="1" s="1"/>
  <c r="S86" i="1" s="1"/>
  <c r="P86" i="1"/>
  <c r="V86" i="1" s="1"/>
  <c r="Q86" i="1"/>
  <c r="W86" i="1" s="1"/>
  <c r="F87" i="1"/>
  <c r="G87" i="1"/>
  <c r="H87" i="1"/>
  <c r="N87" i="1" s="1"/>
  <c r="T87" i="1" s="1"/>
  <c r="I87" i="1"/>
  <c r="O87" i="1" s="1"/>
  <c r="U87" i="1" s="1"/>
  <c r="J87" i="1"/>
  <c r="L87" i="1" s="1"/>
  <c r="R87" i="1" s="1"/>
  <c r="K87" i="1"/>
  <c r="M87" i="1" s="1"/>
  <c r="S87" i="1" s="1"/>
  <c r="P87" i="1"/>
  <c r="V87" i="1" s="1"/>
  <c r="Q87" i="1"/>
  <c r="W87" i="1" s="1"/>
  <c r="F88" i="1"/>
  <c r="G88" i="1" s="1"/>
  <c r="H88" i="1"/>
  <c r="N88" i="1" s="1"/>
  <c r="T88" i="1" s="1"/>
  <c r="I88" i="1"/>
  <c r="O88" i="1" s="1"/>
  <c r="U88" i="1" s="1"/>
  <c r="J88" i="1"/>
  <c r="K88" i="1"/>
  <c r="M88" i="1" s="1"/>
  <c r="S88" i="1" s="1"/>
  <c r="L88" i="1"/>
  <c r="R88" i="1" s="1"/>
  <c r="P88" i="1"/>
  <c r="V88" i="1" s="1"/>
  <c r="Q88" i="1"/>
  <c r="W88" i="1" s="1"/>
  <c r="F89" i="1"/>
  <c r="G89" i="1" s="1"/>
  <c r="H89" i="1"/>
  <c r="N89" i="1" s="1"/>
  <c r="T89" i="1" s="1"/>
  <c r="I89" i="1"/>
  <c r="O89" i="1" s="1"/>
  <c r="U89" i="1" s="1"/>
  <c r="J89" i="1"/>
  <c r="K89" i="1"/>
  <c r="M89" i="1" s="1"/>
  <c r="S89" i="1" s="1"/>
  <c r="L89" i="1"/>
  <c r="R89" i="1" s="1"/>
  <c r="P89" i="1"/>
  <c r="V89" i="1" s="1"/>
  <c r="Q89" i="1"/>
  <c r="W89" i="1"/>
  <c r="F90" i="1"/>
  <c r="G90" i="1" s="1"/>
  <c r="H90" i="1"/>
  <c r="N90" i="1" s="1"/>
  <c r="T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F91" i="1"/>
  <c r="G91" i="1" s="1"/>
  <c r="H91" i="1"/>
  <c r="N91" i="1" s="1"/>
  <c r="T91" i="1" s="1"/>
  <c r="I91" i="1"/>
  <c r="O91" i="1" s="1"/>
  <c r="U91" i="1" s="1"/>
  <c r="J91" i="1"/>
  <c r="L91" i="1" s="1"/>
  <c r="R91" i="1" s="1"/>
  <c r="K91" i="1"/>
  <c r="M91" i="1" s="1"/>
  <c r="S91" i="1" s="1"/>
  <c r="P91" i="1"/>
  <c r="V91" i="1" s="1"/>
  <c r="Q91" i="1"/>
  <c r="W91" i="1" s="1"/>
  <c r="F92" i="1"/>
  <c r="G92" i="1" s="1"/>
  <c r="H92" i="1"/>
  <c r="N92" i="1" s="1"/>
  <c r="T92" i="1" s="1"/>
  <c r="I92" i="1"/>
  <c r="O92" i="1" s="1"/>
  <c r="U92" i="1" s="1"/>
  <c r="J92" i="1"/>
  <c r="L92" i="1" s="1"/>
  <c r="R92" i="1" s="1"/>
  <c r="K92" i="1"/>
  <c r="M92" i="1" s="1"/>
  <c r="S92" i="1" s="1"/>
  <c r="P92" i="1"/>
  <c r="V92" i="1" s="1"/>
  <c r="Q92" i="1"/>
  <c r="W92" i="1" s="1"/>
  <c r="F93" i="1"/>
  <c r="G93" i="1" s="1"/>
  <c r="H93" i="1"/>
  <c r="N93" i="1" s="1"/>
  <c r="T93" i="1" s="1"/>
  <c r="I93" i="1"/>
  <c r="O93" i="1" s="1"/>
  <c r="U93" i="1" s="1"/>
  <c r="J93" i="1"/>
  <c r="L93" i="1" s="1"/>
  <c r="R93" i="1" s="1"/>
  <c r="K93" i="1"/>
  <c r="M93" i="1" s="1"/>
  <c r="S93" i="1" s="1"/>
  <c r="P93" i="1"/>
  <c r="V93" i="1" s="1"/>
  <c r="Q93" i="1"/>
  <c r="W93" i="1"/>
  <c r="F94" i="1"/>
  <c r="G94" i="1" s="1"/>
  <c r="H94" i="1"/>
  <c r="N94" i="1" s="1"/>
  <c r="T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F95" i="1"/>
  <c r="G95" i="1" s="1"/>
  <c r="H95" i="1"/>
  <c r="N95" i="1" s="1"/>
  <c r="T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W95" i="1" s="1"/>
  <c r="F96" i="1"/>
  <c r="G96" i="1" s="1"/>
  <c r="H96" i="1"/>
  <c r="N96" i="1" s="1"/>
  <c r="T96" i="1" s="1"/>
  <c r="I96" i="1"/>
  <c r="O96" i="1" s="1"/>
  <c r="U96" i="1" s="1"/>
  <c r="J96" i="1"/>
  <c r="L96" i="1" s="1"/>
  <c r="R96" i="1" s="1"/>
  <c r="K96" i="1"/>
  <c r="M96" i="1" s="1"/>
  <c r="S96" i="1" s="1"/>
  <c r="P96" i="1"/>
  <c r="V96" i="1" s="1"/>
  <c r="Q96" i="1"/>
  <c r="W96" i="1" s="1"/>
  <c r="F97" i="1"/>
  <c r="G97" i="1" s="1"/>
  <c r="H97" i="1"/>
  <c r="N97" i="1" s="1"/>
  <c r="T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 s="1"/>
  <c r="F98" i="1"/>
  <c r="G98" i="1" s="1"/>
  <c r="H98" i="1"/>
  <c r="N98" i="1" s="1"/>
  <c r="T98" i="1" s="1"/>
  <c r="I98" i="1"/>
  <c r="O98" i="1" s="1"/>
  <c r="U98" i="1" s="1"/>
  <c r="J98" i="1"/>
  <c r="L98" i="1" s="1"/>
  <c r="R98" i="1" s="1"/>
  <c r="K98" i="1"/>
  <c r="M98" i="1"/>
  <c r="S98" i="1" s="1"/>
  <c r="P98" i="1"/>
  <c r="V98" i="1" s="1"/>
  <c r="Q98" i="1"/>
  <c r="W98" i="1" s="1"/>
  <c r="F99" i="1"/>
  <c r="G99" i="1" s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 s="1"/>
  <c r="F100" i="1"/>
  <c r="G100" i="1" s="1"/>
  <c r="H100" i="1"/>
  <c r="N100" i="1" s="1"/>
  <c r="T100" i="1" s="1"/>
  <c r="I100" i="1"/>
  <c r="O100" i="1" s="1"/>
  <c r="U100" i="1" s="1"/>
  <c r="J100" i="1"/>
  <c r="L100" i="1" s="1"/>
  <c r="R100" i="1" s="1"/>
  <c r="K100" i="1"/>
  <c r="M100" i="1" s="1"/>
  <c r="S100" i="1" s="1"/>
  <c r="P100" i="1"/>
  <c r="V100" i="1" s="1"/>
  <c r="Q100" i="1"/>
  <c r="W100" i="1" s="1"/>
  <c r="F101" i="1"/>
  <c r="G101" i="1" s="1"/>
  <c r="H101" i="1"/>
  <c r="N101" i="1" s="1"/>
  <c r="T101" i="1" s="1"/>
  <c r="I101" i="1"/>
  <c r="O101" i="1" s="1"/>
  <c r="U101" i="1" s="1"/>
  <c r="J101" i="1"/>
  <c r="L101" i="1" s="1"/>
  <c r="R101" i="1" s="1"/>
  <c r="K101" i="1"/>
  <c r="M101" i="1" s="1"/>
  <c r="P101" i="1"/>
  <c r="V101" i="1" s="1"/>
  <c r="Q101" i="1"/>
  <c r="W101" i="1" s="1"/>
  <c r="S101" i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<sst xmlns="http://schemas.openxmlformats.org/spreadsheetml/2006/main" count="31" uniqueCount="31">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</sst>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2"/>
  <sheetViews>
    <sheetView tabSelected="1" topLeftCell="D91" zoomScale="67" zoomScaleNormal="67" workbookViewId="0">
      <selection activeCell="F101" sqref="F101:W102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1</v>
      </c>
      <c r="C2" s="3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40</v>
      </c>
      <c r="B3">
        <v>8.7799999999999998E-4</v>
      </c>
      <c r="C3">
        <v>1.8547999999999999E-2</v>
      </c>
      <c r="D3">
        <v>2.6210000000000001E-3</v>
      </c>
      <c r="E3">
        <v>2.1406999999999999E-2</v>
      </c>
      <c r="F3">
        <f>C3/E3</f>
        <v>0.86644555519222677</v>
      </c>
      <c r="G3">
        <f>20*LOG10(F3)</f>
        <v>-1.2451744367845761</v>
      </c>
      <c r="H3">
        <f>(E3/(2*PI()*A3))</f>
        <v>8.5175746669205086E-5</v>
      </c>
      <c r="I3">
        <f>(C3/(2*PI()*A3))</f>
        <v>7.3800147111711869E-5</v>
      </c>
      <c r="J3">
        <f>(E3/((2*PI()*A3)^2))</f>
        <v>3.3890352784867575E-7</v>
      </c>
      <c r="K3">
        <f>(C3/((2*PI()*A3)^2))</f>
        <v>2.9364145534345017E-7</v>
      </c>
      <c r="L3">
        <f>(J3/B3)</f>
        <v>3.8599490643357145E-4</v>
      </c>
      <c r="M3">
        <f>(K3/B3)</f>
        <v>3.3444357100620751E-4</v>
      </c>
      <c r="N3">
        <f>(H3/B3)</f>
        <v>9.7011100989983015E-2</v>
      </c>
      <c r="O3">
        <f>(I3/B3)</f>
        <v>8.4054837257075021E-2</v>
      </c>
      <c r="P3">
        <f>(E3/B3)</f>
        <v>24.381548974943051</v>
      </c>
      <c r="Q3">
        <f>(C3/B3)</f>
        <v>21.125284738041</v>
      </c>
      <c r="R3">
        <f>(1/L3)</f>
        <v>2590.7077615079797</v>
      </c>
      <c r="S3">
        <f t="shared" ref="S3:V3" si="0">(1/M3)</f>
        <v>2990.0410314104656</v>
      </c>
      <c r="T3">
        <f t="shared" si="0"/>
        <v>10.308098658763353</v>
      </c>
      <c r="U3">
        <f t="shared" si="0"/>
        <v>11.896995254914119</v>
      </c>
      <c r="V3">
        <f t="shared" si="0"/>
        <v>4.1014621385528104E-2</v>
      </c>
      <c r="W3">
        <f>(1/Q3)</f>
        <v>4.7336640069010144E-2</v>
      </c>
    </row>
    <row r="4" spans="1:23" x14ac:dyDescent="0.45">
      <c r="A4">
        <v>50</v>
      </c>
      <c r="B4">
        <v>1.317315</v>
      </c>
      <c r="C4">
        <v>29.357700999999999</v>
      </c>
      <c r="D4">
        <v>2.9859999999999999E-3</v>
      </c>
      <c r="E4">
        <v>7.7890189999999997</v>
      </c>
      <c r="F4">
        <f t="shared" ref="F4:F67" si="1">C4/E4</f>
        <v>3.7691140565968575</v>
      </c>
      <c r="G4">
        <f t="shared" ref="G4:G67" si="2">20*LOG10(F4)</f>
        <v>11.524785595376601</v>
      </c>
      <c r="H4">
        <f t="shared" ref="H4:H67" si="3">(E4/(2*PI()*A4))</f>
        <v>2.4793217513733829E-2</v>
      </c>
      <c r="I4">
        <f t="shared" ref="I4:I67" si="4">(C4/(2*PI()*A4))</f>
        <v>9.344846463927757E-2</v>
      </c>
      <c r="J4">
        <f t="shared" ref="J4:J67" si="5">(E4/((2*PI()*A4)^2))</f>
        <v>7.8919262449265805E-5</v>
      </c>
      <c r="K4">
        <f t="shared" ref="K4:K67" si="6">(C4/((2*PI()*A4)^2))</f>
        <v>2.9745570143378428E-4</v>
      </c>
      <c r="L4">
        <f t="shared" ref="L4:L67" si="7">(J4/B4)</f>
        <v>5.990918075727203E-5</v>
      </c>
      <c r="M4">
        <f t="shared" ref="M4:M67" si="8">(K4/B4)</f>
        <v>2.2580453531143596E-4</v>
      </c>
      <c r="N4">
        <f t="shared" ref="N4:N67" si="9">(H4/B4)</f>
        <v>1.8821024214962883E-2</v>
      </c>
      <c r="O4">
        <f t="shared" ref="O4:O67" si="10">(I4/B4)</f>
        <v>7.0938586928166431E-2</v>
      </c>
      <c r="P4">
        <f t="shared" ref="P4:P67" si="11">(E4/B4)</f>
        <v>5.9127991406762996</v>
      </c>
      <c r="Q4">
        <f t="shared" ref="Q4:Q67" si="12">(C4/B4)</f>
        <v>22.286014354956862</v>
      </c>
      <c r="R4">
        <f t="shared" ref="R4:R67" si="13">(1/L4)</f>
        <v>16691.932477788319</v>
      </c>
      <c r="S4">
        <f t="shared" ref="S4:S67" si="14">(1/M4)</f>
        <v>4428.6090118640523</v>
      </c>
      <c r="T4">
        <f t="shared" ref="T4:T67" si="15">(1/N4)</f>
        <v>53.132071271923188</v>
      </c>
      <c r="U4">
        <f t="shared" ref="U4:U67" si="16">(1/O4)</f>
        <v>14.096700305189563</v>
      </c>
      <c r="V4">
        <f t="shared" ref="V4:V67" si="17">(1/P4)</f>
        <v>0.16912463559274923</v>
      </c>
      <c r="W4">
        <f t="shared" ref="W4:W67" si="18">(1/Q4)</f>
        <v>4.4871190697118965E-2</v>
      </c>
    </row>
    <row r="5" spans="1:23" x14ac:dyDescent="0.45">
      <c r="A5">
        <v>60</v>
      </c>
      <c r="B5">
        <v>1.54518</v>
      </c>
      <c r="C5">
        <v>50.095094000000003</v>
      </c>
      <c r="D5">
        <v>6.1349999999999998E-3</v>
      </c>
      <c r="E5">
        <v>16.585236999999999</v>
      </c>
      <c r="F5">
        <f t="shared" si="1"/>
        <v>3.0204629575085362</v>
      </c>
      <c r="G5">
        <f t="shared" si="2"/>
        <v>9.6014702795531441</v>
      </c>
      <c r="H5">
        <f t="shared" si="3"/>
        <v>4.3993707515009951E-2</v>
      </c>
      <c r="I5">
        <f t="shared" si="4"/>
        <v>0.13288136391255248</v>
      </c>
      <c r="J5">
        <f t="shared" si="5"/>
        <v>1.1669693359921497E-4</v>
      </c>
      <c r="K5">
        <f t="shared" si="6"/>
        <v>3.5247876519126217E-4</v>
      </c>
      <c r="L5">
        <f t="shared" si="7"/>
        <v>7.5523197038024678E-5</v>
      </c>
      <c r="M5">
        <f t="shared" si="8"/>
        <v>2.2811501908597196E-4</v>
      </c>
      <c r="N5">
        <f t="shared" si="9"/>
        <v>2.8471574518832726E-2</v>
      </c>
      <c r="O5">
        <f t="shared" si="10"/>
        <v>8.5997336176078173E-2</v>
      </c>
      <c r="P5">
        <f t="shared" si="11"/>
        <v>10.733530721339909</v>
      </c>
      <c r="Q5">
        <f t="shared" si="12"/>
        <v>32.420231947087075</v>
      </c>
      <c r="R5">
        <f t="shared" si="13"/>
        <v>13240.964885219524</v>
      </c>
      <c r="S5">
        <f t="shared" si="14"/>
        <v>4383.7534416053513</v>
      </c>
      <c r="T5">
        <f t="shared" si="15"/>
        <v>35.122750213148308</v>
      </c>
      <c r="U5">
        <f t="shared" si="16"/>
        <v>11.628267158793337</v>
      </c>
      <c r="V5">
        <f t="shared" si="17"/>
        <v>9.3165988523407892E-2</v>
      </c>
      <c r="W5">
        <f t="shared" si="18"/>
        <v>3.0844936631918483E-2</v>
      </c>
    </row>
    <row r="6" spans="1:23" x14ac:dyDescent="0.45">
      <c r="A6">
        <v>70</v>
      </c>
      <c r="B6">
        <v>1.825264</v>
      </c>
      <c r="C6">
        <v>35.795191000000003</v>
      </c>
      <c r="D6">
        <v>9.3889999999999998E-3</v>
      </c>
      <c r="E6">
        <v>35.268667999999998</v>
      </c>
      <c r="F6">
        <f t="shared" si="1"/>
        <v>1.014928916510258</v>
      </c>
      <c r="G6">
        <f t="shared" si="2"/>
        <v>0.12871252481911685</v>
      </c>
      <c r="H6">
        <f t="shared" si="3"/>
        <v>8.0188326406670715E-2</v>
      </c>
      <c r="I6">
        <f t="shared" si="4"/>
        <v>8.1385451236693218E-2</v>
      </c>
      <c r="J6">
        <f t="shared" si="5"/>
        <v>1.8231955036982869E-4</v>
      </c>
      <c r="K6">
        <f t="shared" si="6"/>
        <v>1.850413837154876E-4</v>
      </c>
      <c r="L6">
        <f t="shared" si="7"/>
        <v>9.9886674130333301E-5</v>
      </c>
      <c r="M6">
        <f t="shared" si="8"/>
        <v>1.0137787394891237E-4</v>
      </c>
      <c r="N6">
        <f t="shared" si="9"/>
        <v>4.3932453829512177E-2</v>
      </c>
      <c r="O6">
        <f t="shared" si="10"/>
        <v>4.4588317764823727E-2</v>
      </c>
      <c r="P6">
        <f t="shared" si="11"/>
        <v>19.32250238869555</v>
      </c>
      <c r="Q6">
        <f t="shared" si="12"/>
        <v>19.610966413625647</v>
      </c>
      <c r="R6">
        <f t="shared" si="13"/>
        <v>10011.345444290078</v>
      </c>
      <c r="S6">
        <f t="shared" si="14"/>
        <v>9864.0853378315351</v>
      </c>
      <c r="T6">
        <f t="shared" si="15"/>
        <v>22.762215920847048</v>
      </c>
      <c r="U6">
        <f t="shared" si="16"/>
        <v>22.427399151373958</v>
      </c>
      <c r="V6">
        <f t="shared" si="17"/>
        <v>5.1753131136112095E-2</v>
      </c>
      <c r="W6">
        <f t="shared" si="18"/>
        <v>5.099187765194492E-2</v>
      </c>
    </row>
    <row r="7" spans="1:23" x14ac:dyDescent="0.45">
      <c r="A7">
        <v>80</v>
      </c>
      <c r="B7">
        <v>1.258464</v>
      </c>
      <c r="C7">
        <v>44.488205000000001</v>
      </c>
      <c r="D7">
        <v>9.7780000000000002E-3</v>
      </c>
      <c r="E7">
        <v>46.365088</v>
      </c>
      <c r="F7">
        <f t="shared" si="1"/>
        <v>0.95951947724115183</v>
      </c>
      <c r="G7">
        <f t="shared" si="2"/>
        <v>-0.35892410231169669</v>
      </c>
      <c r="H7">
        <f t="shared" si="3"/>
        <v>9.2240411776133999E-2</v>
      </c>
      <c r="I7">
        <f t="shared" si="4"/>
        <v>8.8506471687944677E-2</v>
      </c>
      <c r="J7">
        <f t="shared" si="5"/>
        <v>1.8350646858754499E-4</v>
      </c>
      <c r="K7">
        <f t="shared" si="6"/>
        <v>1.76078030809491E-4</v>
      </c>
      <c r="L7">
        <f t="shared" si="7"/>
        <v>1.4581781329266866E-4</v>
      </c>
      <c r="M7">
        <f t="shared" si="8"/>
        <v>1.3991503198302932E-4</v>
      </c>
      <c r="N7">
        <f t="shared" si="9"/>
        <v>7.329602736044416E-2</v>
      </c>
      <c r="O7">
        <f t="shared" si="10"/>
        <v>7.0328965856746542E-2</v>
      </c>
      <c r="P7">
        <f t="shared" si="11"/>
        <v>36.842601774862054</v>
      </c>
      <c r="Q7">
        <f t="shared" si="12"/>
        <v>35.351193995219568</v>
      </c>
      <c r="R7">
        <f t="shared" si="13"/>
        <v>6857.8726934610904</v>
      </c>
      <c r="S7">
        <f t="shared" si="14"/>
        <v>7147.1948783980033</v>
      </c>
      <c r="T7">
        <f t="shared" si="15"/>
        <v>13.643304228240783</v>
      </c>
      <c r="U7">
        <f t="shared" si="16"/>
        <v>14.2188924267265</v>
      </c>
      <c r="V7">
        <f t="shared" si="17"/>
        <v>2.7142491350388466E-2</v>
      </c>
      <c r="W7">
        <f t="shared" si="18"/>
        <v>2.8287587687567974E-2</v>
      </c>
    </row>
    <row r="8" spans="1:23" x14ac:dyDescent="0.45">
      <c r="A8">
        <v>90</v>
      </c>
      <c r="B8">
        <v>0.41031000000000001</v>
      </c>
      <c r="C8">
        <v>25.219619999999999</v>
      </c>
      <c r="D8">
        <v>1.2125E-2</v>
      </c>
      <c r="E8">
        <v>35.945385000000002</v>
      </c>
      <c r="F8">
        <f t="shared" si="1"/>
        <v>0.70160939992713944</v>
      </c>
      <c r="G8">
        <f t="shared" si="2"/>
        <v>-3.0780920214281187</v>
      </c>
      <c r="H8">
        <f t="shared" si="3"/>
        <v>6.3565396712125202E-2</v>
      </c>
      <c r="I8">
        <f t="shared" si="4"/>
        <v>4.4598079843324728E-2</v>
      </c>
      <c r="J8">
        <f t="shared" si="5"/>
        <v>1.1240830107035598E-4</v>
      </c>
      <c r="K8">
        <f t="shared" si="6"/>
        <v>7.8866720660801691E-5</v>
      </c>
      <c r="L8">
        <f t="shared" si="7"/>
        <v>2.7395944790610999E-4</v>
      </c>
      <c r="M8">
        <f t="shared" si="8"/>
        <v>1.9221252384977623E-4</v>
      </c>
      <c r="N8">
        <f t="shared" si="9"/>
        <v>0.15492041800620313</v>
      </c>
      <c r="O8">
        <f t="shared" si="10"/>
        <v>0.10869362151379379</v>
      </c>
      <c r="P8">
        <f t="shared" si="11"/>
        <v>87.605432477882573</v>
      </c>
      <c r="Q8">
        <f t="shared" si="12"/>
        <v>61.464794911164724</v>
      </c>
      <c r="R8">
        <f t="shared" si="13"/>
        <v>3650.1752636861606</v>
      </c>
      <c r="S8">
        <f t="shared" si="14"/>
        <v>5202.5746292242138</v>
      </c>
      <c r="T8">
        <f t="shared" si="15"/>
        <v>6.454927070749056</v>
      </c>
      <c r="U8">
        <f t="shared" si="16"/>
        <v>9.2001718782835358</v>
      </c>
      <c r="V8">
        <f t="shared" si="17"/>
        <v>1.1414817228971119E-2</v>
      </c>
      <c r="W8">
        <f t="shared" si="18"/>
        <v>1.6269475908043025E-2</v>
      </c>
    </row>
    <row r="9" spans="1:23" x14ac:dyDescent="0.45">
      <c r="A9">
        <v>100</v>
      </c>
      <c r="B9">
        <v>3.6164000000000002E-2</v>
      </c>
      <c r="C9">
        <v>48.468133000000002</v>
      </c>
      <c r="D9">
        <v>1.0751999999999999E-2</v>
      </c>
      <c r="E9">
        <v>28.577542000000001</v>
      </c>
      <c r="F9">
        <f t="shared" si="1"/>
        <v>1.6960217572246066</v>
      </c>
      <c r="G9">
        <f t="shared" si="2"/>
        <v>4.5886283850881924</v>
      </c>
      <c r="H9">
        <f t="shared" si="3"/>
        <v>4.5482570707162488E-2</v>
      </c>
      <c r="I9">
        <f t="shared" si="4"/>
        <v>7.7139429493854147E-2</v>
      </c>
      <c r="J9">
        <f t="shared" si="5"/>
        <v>7.2387759525715525E-5</v>
      </c>
      <c r="K9">
        <f t="shared" si="6"/>
        <v>1.2277121511235629E-4</v>
      </c>
      <c r="L9">
        <f t="shared" si="7"/>
        <v>2.00165245895685E-3</v>
      </c>
      <c r="M9">
        <f t="shared" si="8"/>
        <v>3.3948461207929511E-3</v>
      </c>
      <c r="N9">
        <f t="shared" si="9"/>
        <v>1.2576753320197569</v>
      </c>
      <c r="O9">
        <f t="shared" si="10"/>
        <v>2.1330447266301888</v>
      </c>
      <c r="P9">
        <f t="shared" si="11"/>
        <v>790.22071673487449</v>
      </c>
      <c r="Q9">
        <f t="shared" si="12"/>
        <v>1340.2315285919699</v>
      </c>
      <c r="R9">
        <f t="shared" si="13"/>
        <v>499.58722630658093</v>
      </c>
      <c r="S9">
        <f t="shared" si="14"/>
        <v>294.56416120752624</v>
      </c>
      <c r="T9">
        <f t="shared" si="15"/>
        <v>0.79511776572261728</v>
      </c>
      <c r="U9">
        <f t="shared" si="16"/>
        <v>0.46881342313895719</v>
      </c>
      <c r="V9">
        <f t="shared" si="17"/>
        <v>1.2654692275493812E-3</v>
      </c>
      <c r="W9">
        <f t="shared" si="18"/>
        <v>7.4613973680397389E-4</v>
      </c>
    </row>
    <row r="10" spans="1:23" x14ac:dyDescent="0.45">
      <c r="A10">
        <v>110</v>
      </c>
      <c r="B10">
        <v>0.19595499999999999</v>
      </c>
      <c r="C10">
        <v>37.342573999999999</v>
      </c>
      <c r="D10">
        <v>9.2759999999999995E-3</v>
      </c>
      <c r="E10">
        <v>24.351666999999999</v>
      </c>
      <c r="F10">
        <f t="shared" si="1"/>
        <v>1.5334709529331196</v>
      </c>
      <c r="G10">
        <f t="shared" si="2"/>
        <v>3.713511079466433</v>
      </c>
      <c r="H10">
        <f t="shared" si="3"/>
        <v>3.5233528868888961E-2</v>
      </c>
      <c r="I10">
        <f t="shared" si="4"/>
        <v>5.4029593089771726E-2</v>
      </c>
      <c r="J10">
        <f t="shared" si="5"/>
        <v>5.0978093473224304E-5</v>
      </c>
      <c r="K10">
        <f t="shared" si="6"/>
        <v>7.8173425577098923E-5</v>
      </c>
      <c r="L10">
        <f t="shared" si="7"/>
        <v>2.6015204242414995E-4</v>
      </c>
      <c r="M10">
        <f t="shared" si="8"/>
        <v>3.9893560040365865E-4</v>
      </c>
      <c r="N10">
        <f t="shared" si="9"/>
        <v>0.17980418396513975</v>
      </c>
      <c r="O10">
        <f t="shared" si="10"/>
        <v>0.27572449332638477</v>
      </c>
      <c r="P10">
        <f t="shared" si="11"/>
        <v>124.27173075450996</v>
      </c>
      <c r="Q10">
        <f t="shared" si="12"/>
        <v>190.56708938276645</v>
      </c>
      <c r="R10">
        <f t="shared" si="13"/>
        <v>3843.9060123526051</v>
      </c>
      <c r="S10">
        <f t="shared" si="14"/>
        <v>2506.6702469976631</v>
      </c>
      <c r="T10">
        <f t="shared" si="15"/>
        <v>5.5616058422415744</v>
      </c>
      <c r="U10">
        <f t="shared" si="16"/>
        <v>3.6268087319187305</v>
      </c>
      <c r="V10">
        <f t="shared" si="17"/>
        <v>8.0468823756500944E-3</v>
      </c>
      <c r="W10">
        <f t="shared" si="18"/>
        <v>5.2474957939428598E-3</v>
      </c>
    </row>
    <row r="11" spans="1:23" x14ac:dyDescent="0.45">
      <c r="A11">
        <v>120</v>
      </c>
      <c r="B11">
        <v>0.30684</v>
      </c>
      <c r="C11">
        <v>30.472076000000001</v>
      </c>
      <c r="D11">
        <v>8.234E-3</v>
      </c>
      <c r="E11">
        <v>21.766964999999999</v>
      </c>
      <c r="F11">
        <f t="shared" si="1"/>
        <v>1.3999230485278955</v>
      </c>
      <c r="G11">
        <f t="shared" si="2"/>
        <v>2.9220832775904353</v>
      </c>
      <c r="H11">
        <f t="shared" si="3"/>
        <v>2.8869333965485647E-2</v>
      </c>
      <c r="I11">
        <f t="shared" si="4"/>
        <v>4.0414846013932589E-2</v>
      </c>
      <c r="J11">
        <f t="shared" si="5"/>
        <v>3.828914336981492E-5</v>
      </c>
      <c r="K11">
        <f t="shared" si="6"/>
        <v>5.3601854311792957E-5</v>
      </c>
      <c r="L11">
        <f t="shared" si="7"/>
        <v>1.247853714307617E-4</v>
      </c>
      <c r="M11">
        <f t="shared" si="8"/>
        <v>1.7468991758503766E-4</v>
      </c>
      <c r="N11">
        <f t="shared" si="9"/>
        <v>9.408595347896509E-2</v>
      </c>
      <c r="O11">
        <f t="shared" si="10"/>
        <v>0.13171309481792656</v>
      </c>
      <c r="P11">
        <f t="shared" si="11"/>
        <v>70.939137661321851</v>
      </c>
      <c r="Q11">
        <f t="shared" si="12"/>
        <v>99.309333854777734</v>
      </c>
      <c r="R11">
        <f t="shared" si="13"/>
        <v>8013.7598544943157</v>
      </c>
      <c r="S11">
        <f t="shared" si="14"/>
        <v>5724.4288269425051</v>
      </c>
      <c r="T11">
        <f t="shared" si="15"/>
        <v>10.628579113284655</v>
      </c>
      <c r="U11">
        <f t="shared" si="16"/>
        <v>7.5922595348803306</v>
      </c>
      <c r="V11">
        <f t="shared" si="17"/>
        <v>1.4096590866021058E-2</v>
      </c>
      <c r="W11">
        <f t="shared" si="18"/>
        <v>1.0069546951773157E-2</v>
      </c>
    </row>
    <row r="12" spans="1:23" x14ac:dyDescent="0.45">
      <c r="A12">
        <v>130</v>
      </c>
      <c r="B12">
        <v>0.37580799999999998</v>
      </c>
      <c r="C12">
        <v>25.878253999999998</v>
      </c>
      <c r="D12">
        <v>7.6530000000000001E-3</v>
      </c>
      <c r="E12">
        <v>20.072721999999999</v>
      </c>
      <c r="F12">
        <f t="shared" si="1"/>
        <v>1.2892249491623509</v>
      </c>
      <c r="G12">
        <f t="shared" si="2"/>
        <v>2.2065740283153059</v>
      </c>
      <c r="H12">
        <f t="shared" si="3"/>
        <v>2.4574407135457197E-2</v>
      </c>
      <c r="I12">
        <f t="shared" si="4"/>
        <v>3.1681938789904718E-2</v>
      </c>
      <c r="J12">
        <f t="shared" si="5"/>
        <v>3.0085679762775054E-5</v>
      </c>
      <c r="K12">
        <f t="shared" si="6"/>
        <v>3.8787208962678432E-5</v>
      </c>
      <c r="L12">
        <f t="shared" si="7"/>
        <v>8.0055985404182601E-5</v>
      </c>
      <c r="M12">
        <f t="shared" si="8"/>
        <v>1.0321017371284921E-4</v>
      </c>
      <c r="N12">
        <f t="shared" si="9"/>
        <v>6.5390856861634664E-2</v>
      </c>
      <c r="O12">
        <f t="shared" si="10"/>
        <v>8.4303524113123515E-2</v>
      </c>
      <c r="P12">
        <f t="shared" si="11"/>
        <v>53.412173237397823</v>
      </c>
      <c r="Q12">
        <f t="shared" si="12"/>
        <v>68.860306326634884</v>
      </c>
      <c r="R12">
        <f t="shared" si="13"/>
        <v>12491.258398122898</v>
      </c>
      <c r="S12">
        <f t="shared" si="14"/>
        <v>9688.9673181075595</v>
      </c>
      <c r="T12">
        <f t="shared" si="15"/>
        <v>15.292657842303148</v>
      </c>
      <c r="U12">
        <f t="shared" si="16"/>
        <v>11.861900324097249</v>
      </c>
      <c r="V12">
        <f t="shared" si="17"/>
        <v>1.8722323758581422E-2</v>
      </c>
      <c r="W12">
        <f t="shared" si="18"/>
        <v>1.452215439264179E-2</v>
      </c>
    </row>
    <row r="13" spans="1:23" x14ac:dyDescent="0.45">
      <c r="A13">
        <v>140</v>
      </c>
      <c r="B13">
        <v>0.42206300000000002</v>
      </c>
      <c r="C13">
        <v>22.602096</v>
      </c>
      <c r="D13">
        <v>7.2830000000000004E-3</v>
      </c>
      <c r="E13">
        <v>18.894756000000001</v>
      </c>
      <c r="F13">
        <f t="shared" si="1"/>
        <v>1.1962099960433465</v>
      </c>
      <c r="G13">
        <f t="shared" si="2"/>
        <v>1.5561485448410699</v>
      </c>
      <c r="H13">
        <f t="shared" si="3"/>
        <v>2.1479955827966059E-2</v>
      </c>
      <c r="I13">
        <f t="shared" si="4"/>
        <v>2.569453787598254E-2</v>
      </c>
      <c r="J13">
        <f t="shared" si="5"/>
        <v>2.4418865338688315E-5</v>
      </c>
      <c r="K13">
        <f t="shared" si="6"/>
        <v>2.9210090810175362E-5</v>
      </c>
      <c r="L13">
        <f t="shared" si="7"/>
        <v>5.7855972541275385E-5</v>
      </c>
      <c r="M13">
        <f t="shared" si="8"/>
        <v>6.9207892684682999E-5</v>
      </c>
      <c r="N13">
        <f t="shared" si="9"/>
        <v>5.0892771524549789E-2</v>
      </c>
      <c r="O13">
        <f t="shared" si="10"/>
        <v>6.0878442024016648E-2</v>
      </c>
      <c r="P13">
        <f t="shared" si="11"/>
        <v>44.767619999857843</v>
      </c>
      <c r="Q13">
        <f t="shared" si="12"/>
        <v>53.551474542899989</v>
      </c>
      <c r="R13">
        <f t="shared" si="13"/>
        <v>17284.300238606895</v>
      </c>
      <c r="S13">
        <f t="shared" si="14"/>
        <v>14449.21902991736</v>
      </c>
      <c r="T13">
        <f t="shared" si="15"/>
        <v>19.649155863276523</v>
      </c>
      <c r="U13">
        <f t="shared" si="16"/>
        <v>16.426175945920203</v>
      </c>
      <c r="V13">
        <f t="shared" si="17"/>
        <v>2.2337573451596832E-2</v>
      </c>
      <c r="W13">
        <f t="shared" si="18"/>
        <v>1.8673622127788503E-2</v>
      </c>
    </row>
    <row r="14" spans="1:23" x14ac:dyDescent="0.45">
      <c r="A14">
        <v>150</v>
      </c>
      <c r="B14">
        <v>0.45376300000000003</v>
      </c>
      <c r="C14">
        <v>20.162064000000001</v>
      </c>
      <c r="D14">
        <v>6.9179999999999997E-3</v>
      </c>
      <c r="E14">
        <v>18.038155</v>
      </c>
      <c r="F14">
        <f t="shared" si="1"/>
        <v>1.1177453569946594</v>
      </c>
      <c r="G14">
        <f t="shared" si="2"/>
        <v>0.96685749053680481</v>
      </c>
      <c r="H14">
        <f t="shared" si="3"/>
        <v>1.9139076883385248E-2</v>
      </c>
      <c r="I14">
        <f t="shared" si="4"/>
        <v>2.139261432356768E-2</v>
      </c>
      <c r="J14">
        <f t="shared" si="5"/>
        <v>2.030719128137726E-5</v>
      </c>
      <c r="K14">
        <f t="shared" si="6"/>
        <v>2.2698268768361864E-5</v>
      </c>
      <c r="L14">
        <f t="shared" si="7"/>
        <v>4.475285838946159E-5</v>
      </c>
      <c r="M14">
        <f t="shared" si="8"/>
        <v>5.0022299677060189E-5</v>
      </c>
      <c r="N14">
        <f t="shared" si="9"/>
        <v>4.2178575343043055E-2</v>
      </c>
      <c r="O14">
        <f t="shared" si="10"/>
        <v>4.7144906754335809E-2</v>
      </c>
      <c r="P14">
        <f t="shared" si="11"/>
        <v>39.752370730976303</v>
      </c>
      <c r="Q14">
        <f t="shared" si="12"/>
        <v>44.433027814079153</v>
      </c>
      <c r="R14">
        <f t="shared" si="13"/>
        <v>22344.941440332226</v>
      </c>
      <c r="S14">
        <f t="shared" si="14"/>
        <v>19991.084105607239</v>
      </c>
      <c r="T14">
        <f t="shared" si="15"/>
        <v>23.708719222185398</v>
      </c>
      <c r="U14">
        <f t="shared" si="16"/>
        <v>21.211199021154755</v>
      </c>
      <c r="V14">
        <f t="shared" si="17"/>
        <v>2.5155732390590945E-2</v>
      </c>
      <c r="W14">
        <f t="shared" si="18"/>
        <v>2.250578115415168E-2</v>
      </c>
    </row>
    <row r="15" spans="1:23" x14ac:dyDescent="0.45">
      <c r="A15">
        <v>160</v>
      </c>
      <c r="B15">
        <v>0.47175699999999998</v>
      </c>
      <c r="C15">
        <v>18.15408</v>
      </c>
      <c r="D15">
        <v>6.7099999999999998E-3</v>
      </c>
      <c r="E15">
        <v>17.399018999999999</v>
      </c>
      <c r="F15">
        <f t="shared" si="1"/>
        <v>1.0433967570240599</v>
      </c>
      <c r="G15">
        <f t="shared" si="2"/>
        <v>0.36898965120144678</v>
      </c>
      <c r="H15">
        <f t="shared" si="3"/>
        <v>1.7307124242498785E-2</v>
      </c>
      <c r="I15">
        <f t="shared" si="4"/>
        <v>1.805819730803572E-2</v>
      </c>
      <c r="J15">
        <f t="shared" si="5"/>
        <v>1.7215714836870351E-5</v>
      </c>
      <c r="K15">
        <f t="shared" si="6"/>
        <v>1.796282103064152E-5</v>
      </c>
      <c r="L15">
        <f t="shared" si="7"/>
        <v>3.6492759698044445E-5</v>
      </c>
      <c r="M15">
        <f t="shared" si="8"/>
        <v>3.8076427123797891E-5</v>
      </c>
      <c r="N15">
        <f t="shared" si="9"/>
        <v>3.6686523448510117E-2</v>
      </c>
      <c r="O15">
        <f t="shared" si="10"/>
        <v>3.8278599592662582E-2</v>
      </c>
      <c r="P15">
        <f t="shared" si="11"/>
        <v>36.881316016508499</v>
      </c>
      <c r="Q15">
        <f t="shared" si="12"/>
        <v>38.481845526404484</v>
      </c>
      <c r="R15">
        <f t="shared" si="13"/>
        <v>27402.695994339596</v>
      </c>
      <c r="S15">
        <f t="shared" si="14"/>
        <v>26262.968338618008</v>
      </c>
      <c r="T15">
        <f t="shared" si="15"/>
        <v>27.257965759647668</v>
      </c>
      <c r="U15">
        <f t="shared" si="16"/>
        <v>26.124257695981246</v>
      </c>
      <c r="V15">
        <f t="shared" si="17"/>
        <v>2.7113999932984727E-2</v>
      </c>
      <c r="W15">
        <f t="shared" si="18"/>
        <v>2.5986279668261898E-2</v>
      </c>
    </row>
    <row r="16" spans="1:23" x14ac:dyDescent="0.45">
      <c r="A16">
        <v>170</v>
      </c>
      <c r="B16">
        <v>0.49402600000000002</v>
      </c>
      <c r="C16">
        <v>16.67455</v>
      </c>
      <c r="D16">
        <v>6.607E-3</v>
      </c>
      <c r="E16">
        <v>16.909224999999999</v>
      </c>
      <c r="F16">
        <f t="shared" si="1"/>
        <v>0.9861214810258897</v>
      </c>
      <c r="G16">
        <f t="shared" si="2"/>
        <v>-0.12139161416999703</v>
      </c>
      <c r="H16">
        <f t="shared" si="3"/>
        <v>1.5830510250606198E-2</v>
      </c>
      <c r="I16">
        <f t="shared" si="4"/>
        <v>1.5610806213723315E-2</v>
      </c>
      <c r="J16">
        <f t="shared" si="5"/>
        <v>1.4820611517946443E-5</v>
      </c>
      <c r="K16">
        <f t="shared" si="6"/>
        <v>1.4614923379786706E-5</v>
      </c>
      <c r="L16">
        <f t="shared" si="7"/>
        <v>2.9999658961160834E-5</v>
      </c>
      <c r="M16">
        <f t="shared" si="8"/>
        <v>2.9583308125051527E-5</v>
      </c>
      <c r="N16">
        <f t="shared" si="9"/>
        <v>3.2043880788877911E-2</v>
      </c>
      <c r="O16">
        <f t="shared" si="10"/>
        <v>3.1599159181345343E-2</v>
      </c>
      <c r="P16">
        <f t="shared" si="11"/>
        <v>34.227398962807619</v>
      </c>
      <c r="Q16">
        <f t="shared" si="12"/>
        <v>33.752373356867857</v>
      </c>
      <c r="R16">
        <f t="shared" si="13"/>
        <v>33333.712269684584</v>
      </c>
      <c r="S16">
        <f t="shared" si="14"/>
        <v>33802.845705182888</v>
      </c>
      <c r="T16">
        <f t="shared" si="15"/>
        <v>31.207206348960369</v>
      </c>
      <c r="U16">
        <f t="shared" si="16"/>
        <v>31.646411673838237</v>
      </c>
      <c r="V16">
        <f t="shared" si="17"/>
        <v>2.9216359708975431E-2</v>
      </c>
      <c r="W16">
        <f t="shared" si="18"/>
        <v>2.9627546170661278E-2</v>
      </c>
    </row>
    <row r="17" spans="1:23" x14ac:dyDescent="0.45">
      <c r="A17">
        <v>180</v>
      </c>
      <c r="B17">
        <v>0.51347299999999996</v>
      </c>
      <c r="C17">
        <v>15.412997000000001</v>
      </c>
      <c r="D17">
        <v>6.437E-3</v>
      </c>
      <c r="E17">
        <v>16.479626</v>
      </c>
      <c r="F17">
        <f t="shared" si="1"/>
        <v>0.9352758976447646</v>
      </c>
      <c r="G17">
        <f t="shared" si="2"/>
        <v>-0.58120514832628933</v>
      </c>
      <c r="H17">
        <f t="shared" si="3"/>
        <v>1.4571188545587326E-2</v>
      </c>
      <c r="I17">
        <f t="shared" si="4"/>
        <v>1.3628081446725298E-2</v>
      </c>
      <c r="J17">
        <f t="shared" si="5"/>
        <v>1.2883759354190157E-5</v>
      </c>
      <c r="K17">
        <f t="shared" si="6"/>
        <v>1.2049869595029332E-5</v>
      </c>
      <c r="L17">
        <f t="shared" si="7"/>
        <v>2.5091405690640323E-5</v>
      </c>
      <c r="M17">
        <f t="shared" si="8"/>
        <v>2.3467386980482582E-5</v>
      </c>
      <c r="N17">
        <f t="shared" si="9"/>
        <v>2.8377711282944435E-2</v>
      </c>
      <c r="O17">
        <f t="shared" si="10"/>
        <v>2.6540989393259818E-2</v>
      </c>
      <c r="P17">
        <f t="shared" si="11"/>
        <v>32.09443534518855</v>
      </c>
      <c r="Q17">
        <f t="shared" si="12"/>
        <v>30.017151826873082</v>
      </c>
      <c r="R17">
        <f t="shared" si="13"/>
        <v>39854.283667057491</v>
      </c>
      <c r="S17">
        <f t="shared" si="14"/>
        <v>42612.328370077274</v>
      </c>
      <c r="T17">
        <f t="shared" si="15"/>
        <v>35.238923605548827</v>
      </c>
      <c r="U17">
        <f t="shared" si="16"/>
        <v>37.677570537515592</v>
      </c>
      <c r="V17">
        <f t="shared" si="17"/>
        <v>3.1158049339226508E-2</v>
      </c>
      <c r="W17">
        <f t="shared" si="18"/>
        <v>3.3314286637439815E-2</v>
      </c>
    </row>
    <row r="18" spans="1:23" x14ac:dyDescent="0.45">
      <c r="A18">
        <v>190</v>
      </c>
      <c r="B18">
        <v>0.52819799999999995</v>
      </c>
      <c r="C18">
        <v>14.330672</v>
      </c>
      <c r="D18">
        <v>6.3119999999999999E-3</v>
      </c>
      <c r="E18">
        <v>16.095534000000001</v>
      </c>
      <c r="F18">
        <f t="shared" si="1"/>
        <v>0.8903508265087694</v>
      </c>
      <c r="G18">
        <f t="shared" si="2"/>
        <v>-1.0087766761987509</v>
      </c>
      <c r="H18">
        <f t="shared" si="3"/>
        <v>1.3482546304229825E-2</v>
      </c>
      <c r="I18">
        <f t="shared" si="4"/>
        <v>1.2004196245413778E-2</v>
      </c>
      <c r="J18">
        <f t="shared" si="5"/>
        <v>1.1293757314650218E-5</v>
      </c>
      <c r="K18">
        <f t="shared" si="6"/>
        <v>1.0055406159488283E-5</v>
      </c>
      <c r="L18">
        <f t="shared" si="7"/>
        <v>2.1381673756148679E-5</v>
      </c>
      <c r="M18">
        <f t="shared" si="8"/>
        <v>1.9037190900927842E-5</v>
      </c>
      <c r="N18">
        <f t="shared" si="9"/>
        <v>2.5525553493632742E-2</v>
      </c>
      <c r="O18">
        <f t="shared" si="10"/>
        <v>2.2726697650149716E-2</v>
      </c>
      <c r="P18">
        <f t="shared" si="11"/>
        <v>30.47253870707576</v>
      </c>
      <c r="Q18">
        <f t="shared" si="12"/>
        <v>27.13125002366537</v>
      </c>
      <c r="R18">
        <f t="shared" si="13"/>
        <v>46769.023389126975</v>
      </c>
      <c r="S18">
        <f t="shared" si="14"/>
        <v>52528.758323858674</v>
      </c>
      <c r="T18">
        <f t="shared" si="15"/>
        <v>39.176427662947503</v>
      </c>
      <c r="U18">
        <f t="shared" si="16"/>
        <v>44.001113377482376</v>
      </c>
      <c r="V18">
        <f t="shared" si="17"/>
        <v>3.2816432185474552E-2</v>
      </c>
      <c r="W18">
        <f t="shared" si="18"/>
        <v>3.6857866818806539E-2</v>
      </c>
    </row>
    <row r="19" spans="1:23" x14ac:dyDescent="0.45">
      <c r="A19">
        <v>200</v>
      </c>
      <c r="B19">
        <v>0.53957900000000003</v>
      </c>
      <c r="C19">
        <v>13.418002</v>
      </c>
      <c r="D19">
        <v>6.1919999999999996E-3</v>
      </c>
      <c r="E19">
        <v>15.77196</v>
      </c>
      <c r="F19">
        <f t="shared" si="1"/>
        <v>0.85075044572773451</v>
      </c>
      <c r="G19">
        <f t="shared" si="2"/>
        <v>-1.4039562939044217</v>
      </c>
      <c r="H19">
        <f t="shared" si="3"/>
        <v>1.2550926981238247E-2</v>
      </c>
      <c r="I19">
        <f t="shared" si="4"/>
        <v>1.0677706723584689E-2</v>
      </c>
      <c r="J19">
        <f t="shared" si="5"/>
        <v>9.9877103472475348E-6</v>
      </c>
      <c r="K19">
        <f t="shared" si="6"/>
        <v>8.4970490297203473E-6</v>
      </c>
      <c r="L19">
        <f t="shared" si="7"/>
        <v>1.8510190995660569E-5</v>
      </c>
      <c r="M19">
        <f t="shared" si="8"/>
        <v>1.5747553240063729E-5</v>
      </c>
      <c r="N19">
        <f t="shared" si="9"/>
        <v>2.3260592019404475E-2</v>
      </c>
      <c r="O19">
        <f t="shared" si="10"/>
        <v>1.978895902839934E-2</v>
      </c>
      <c r="P19">
        <f t="shared" si="11"/>
        <v>29.230122002524187</v>
      </c>
      <c r="Q19">
        <f t="shared" si="12"/>
        <v>24.867539322323513</v>
      </c>
      <c r="R19">
        <f t="shared" si="13"/>
        <v>54024.293981322757</v>
      </c>
      <c r="S19">
        <f t="shared" si="14"/>
        <v>63501.928506320328</v>
      </c>
      <c r="T19">
        <f t="shared" si="15"/>
        <v>42.991167170886236</v>
      </c>
      <c r="U19">
        <f t="shared" si="16"/>
        <v>50.533229088245101</v>
      </c>
      <c r="V19">
        <f t="shared" si="17"/>
        <v>3.4211283822682792E-2</v>
      </c>
      <c r="W19">
        <f t="shared" si="18"/>
        <v>4.0213065998946793E-2</v>
      </c>
    </row>
    <row r="20" spans="1:23" x14ac:dyDescent="0.45">
      <c r="A20">
        <v>210</v>
      </c>
      <c r="B20">
        <v>0.54622199999999999</v>
      </c>
      <c r="C20">
        <v>12.665127</v>
      </c>
      <c r="D20">
        <v>6.2030000000000002E-3</v>
      </c>
      <c r="E20">
        <v>15.526198000000001</v>
      </c>
      <c r="F20">
        <f t="shared" si="1"/>
        <v>0.81572623252646914</v>
      </c>
      <c r="G20">
        <f t="shared" si="2"/>
        <v>-1.7691114242428008</v>
      </c>
      <c r="H20">
        <f t="shared" si="3"/>
        <v>1.176700551963571E-2</v>
      </c>
      <c r="I20">
        <f t="shared" si="4"/>
        <v>9.5986550806506053E-3</v>
      </c>
      <c r="J20">
        <f t="shared" si="5"/>
        <v>8.917986161141142E-6</v>
      </c>
      <c r="K20">
        <f t="shared" si="6"/>
        <v>7.2746352529508531E-6</v>
      </c>
      <c r="L20">
        <f t="shared" si="7"/>
        <v>1.6326669671198051E-5</v>
      </c>
      <c r="M20">
        <f t="shared" si="8"/>
        <v>1.3318092740590554E-5</v>
      </c>
      <c r="N20">
        <f t="shared" si="9"/>
        <v>2.1542533108581695E-2</v>
      </c>
      <c r="O20">
        <f t="shared" si="10"/>
        <v>1.7572809371740071E-2</v>
      </c>
      <c r="P20">
        <f t="shared" si="11"/>
        <v>28.424702776526761</v>
      </c>
      <c r="Q20">
        <f t="shared" si="12"/>
        <v>23.186775706580843</v>
      </c>
      <c r="R20">
        <f t="shared" si="13"/>
        <v>61249.478316089429</v>
      </c>
      <c r="S20">
        <f t="shared" si="14"/>
        <v>75085.826437611802</v>
      </c>
      <c r="T20">
        <f t="shared" si="15"/>
        <v>46.41979636097853</v>
      </c>
      <c r="U20">
        <f t="shared" si="16"/>
        <v>56.906097303266847</v>
      </c>
      <c r="V20">
        <f t="shared" si="17"/>
        <v>3.518066689604242E-2</v>
      </c>
      <c r="W20">
        <f t="shared" si="18"/>
        <v>4.3128031799444251E-2</v>
      </c>
    </row>
    <row r="21" spans="1:23" x14ac:dyDescent="0.45">
      <c r="A21">
        <v>220</v>
      </c>
      <c r="B21">
        <v>0.55065600000000003</v>
      </c>
      <c r="C21">
        <v>11.998848000000001</v>
      </c>
      <c r="D21">
        <v>6.0910000000000001E-3</v>
      </c>
      <c r="E21">
        <v>15.310256000000001</v>
      </c>
      <c r="F21">
        <f t="shared" si="1"/>
        <v>0.78371308748854362</v>
      </c>
      <c r="G21">
        <f t="shared" si="2"/>
        <v>-2.1168580148368332</v>
      </c>
      <c r="H21">
        <f t="shared" si="3"/>
        <v>1.1075922374556133E-2</v>
      </c>
      <c r="I21">
        <f t="shared" si="4"/>
        <v>8.6803453209468289E-3</v>
      </c>
      <c r="J21">
        <f t="shared" si="5"/>
        <v>8.0126717964215066E-6</v>
      </c>
      <c r="K21">
        <f t="shared" si="6"/>
        <v>6.2796357526058751E-6</v>
      </c>
      <c r="L21">
        <f t="shared" si="7"/>
        <v>1.4551138635412137E-5</v>
      </c>
      <c r="M21">
        <f t="shared" si="8"/>
        <v>1.1403917786432682E-5</v>
      </c>
      <c r="N21">
        <f t="shared" si="9"/>
        <v>2.0114050104886049E-2</v>
      </c>
      <c r="O21">
        <f t="shared" si="10"/>
        <v>1.5763644309599509E-2</v>
      </c>
      <c r="P21">
        <f t="shared" si="11"/>
        <v>27.803666899116688</v>
      </c>
      <c r="Q21">
        <f t="shared" si="12"/>
        <v>21.790097629009761</v>
      </c>
      <c r="R21">
        <f t="shared" si="13"/>
        <v>68723.14428826666</v>
      </c>
      <c r="S21">
        <f t="shared" si="14"/>
        <v>87689.162507792425</v>
      </c>
      <c r="T21">
        <f t="shared" si="15"/>
        <v>49.716491446796326</v>
      </c>
      <c r="U21">
        <f t="shared" si="16"/>
        <v>63.437107585016676</v>
      </c>
      <c r="V21">
        <f t="shared" si="17"/>
        <v>3.5966478940652594E-2</v>
      </c>
      <c r="W21">
        <f t="shared" si="18"/>
        <v>4.5892405670944415E-2</v>
      </c>
    </row>
    <row r="22" spans="1:23" x14ac:dyDescent="0.45">
      <c r="A22">
        <v>230</v>
      </c>
      <c r="B22">
        <v>0.55866099999999996</v>
      </c>
      <c r="C22">
        <v>11.396952000000001</v>
      </c>
      <c r="D22">
        <v>6.025E-3</v>
      </c>
      <c r="E22">
        <v>15.072305</v>
      </c>
      <c r="F22">
        <f t="shared" si="1"/>
        <v>0.7561518958115564</v>
      </c>
      <c r="G22">
        <f t="shared" si="2"/>
        <v>-2.4278190929768839</v>
      </c>
      <c r="H22">
        <f t="shared" si="3"/>
        <v>1.0429703671907346E-2</v>
      </c>
      <c r="I22">
        <f t="shared" si="4"/>
        <v>7.8864402042654897E-3</v>
      </c>
      <c r="J22">
        <f t="shared" si="5"/>
        <v>7.2171256276858491E-6</v>
      </c>
      <c r="K22">
        <f t="shared" si="6"/>
        <v>5.457243225684824E-6</v>
      </c>
      <c r="L22">
        <f t="shared" si="7"/>
        <v>1.2918613663180085E-5</v>
      </c>
      <c r="M22">
        <f t="shared" si="8"/>
        <v>9.7684342126706972E-6</v>
      </c>
      <c r="N22">
        <f t="shared" si="9"/>
        <v>1.8669110018253193E-2</v>
      </c>
      <c r="O22">
        <f t="shared" si="10"/>
        <v>1.4116682933416671E-2</v>
      </c>
      <c r="P22">
        <f t="shared" si="11"/>
        <v>26.979339885905766</v>
      </c>
      <c r="Q22">
        <f t="shared" si="12"/>
        <v>20.400479002471986</v>
      </c>
      <c r="R22">
        <f t="shared" si="13"/>
        <v>77407.686774482965</v>
      </c>
      <c r="S22">
        <f t="shared" si="14"/>
        <v>102370.55174133166</v>
      </c>
      <c r="T22">
        <f t="shared" si="15"/>
        <v>53.564417319426497</v>
      </c>
      <c r="U22">
        <f t="shared" si="16"/>
        <v>70.838171029032907</v>
      </c>
      <c r="V22">
        <f t="shared" si="17"/>
        <v>3.7065399087929815E-2</v>
      </c>
      <c r="W22">
        <f t="shared" si="18"/>
        <v>4.9018456864607297E-2</v>
      </c>
    </row>
    <row r="23" spans="1:23" x14ac:dyDescent="0.45">
      <c r="A23">
        <v>240</v>
      </c>
      <c r="B23">
        <v>0.56950400000000001</v>
      </c>
      <c r="C23">
        <v>10.868599</v>
      </c>
      <c r="D23">
        <v>6.0429999999999998E-3</v>
      </c>
      <c r="E23">
        <v>14.832660000000001</v>
      </c>
      <c r="F23">
        <f t="shared" si="1"/>
        <v>0.73274780113614146</v>
      </c>
      <c r="G23">
        <f t="shared" si="2"/>
        <v>-2.700909522775131</v>
      </c>
      <c r="H23">
        <f t="shared" si="3"/>
        <v>9.8362131591726368E-3</v>
      </c>
      <c r="I23">
        <f t="shared" si="4"/>
        <v>7.2074635638901281E-3</v>
      </c>
      <c r="J23">
        <f t="shared" si="5"/>
        <v>6.522841439949472E-6</v>
      </c>
      <c r="K23">
        <f t="shared" si="6"/>
        <v>4.7795977222826777E-6</v>
      </c>
      <c r="L23">
        <f t="shared" si="7"/>
        <v>1.1453548069810698E-5</v>
      </c>
      <c r="M23">
        <f t="shared" si="8"/>
        <v>8.392562163360886E-6</v>
      </c>
      <c r="N23">
        <f t="shared" si="9"/>
        <v>1.7271543587354322E-2</v>
      </c>
      <c r="O23">
        <f t="shared" si="10"/>
        <v>1.2655685585860903E-2</v>
      </c>
      <c r="P23">
        <f t="shared" si="11"/>
        <v>26.044874136090353</v>
      </c>
      <c r="Q23">
        <f t="shared" si="12"/>
        <v>19.084324254087768</v>
      </c>
      <c r="R23">
        <f t="shared" si="13"/>
        <v>87309.189598269862</v>
      </c>
      <c r="S23">
        <f t="shared" si="14"/>
        <v>119153.1239846712</v>
      </c>
      <c r="T23">
        <f t="shared" si="15"/>
        <v>57.898704591300593</v>
      </c>
      <c r="U23">
        <f t="shared" si="16"/>
        <v>79.015869445841247</v>
      </c>
      <c r="V23">
        <f t="shared" si="17"/>
        <v>3.8395270976345444E-2</v>
      </c>
      <c r="W23">
        <f t="shared" si="18"/>
        <v>5.2399025854206228E-2</v>
      </c>
    </row>
    <row r="24" spans="1:23" x14ac:dyDescent="0.45">
      <c r="A24">
        <v>250</v>
      </c>
      <c r="B24">
        <v>0.57535800000000004</v>
      </c>
      <c r="C24">
        <v>10.423541</v>
      </c>
      <c r="D24">
        <v>6.1069999999999996E-3</v>
      </c>
      <c r="E24">
        <v>14.609159</v>
      </c>
      <c r="F24">
        <f t="shared" si="1"/>
        <v>0.71349356934235575</v>
      </c>
      <c r="G24">
        <f t="shared" si="2"/>
        <v>-2.9321987358280444</v>
      </c>
      <c r="H24">
        <f t="shared" si="3"/>
        <v>9.3004794770618036E-3</v>
      </c>
      <c r="I24">
        <f t="shared" si="4"/>
        <v>6.6358322986841516E-3</v>
      </c>
      <c r="J24">
        <f t="shared" si="5"/>
        <v>5.9208691275964474E-6</v>
      </c>
      <c r="K24">
        <f t="shared" si="6"/>
        <v>4.2245020474577488E-6</v>
      </c>
      <c r="L24">
        <f t="shared" si="7"/>
        <v>1.0290756585632679E-5</v>
      </c>
      <c r="M24">
        <f t="shared" si="8"/>
        <v>7.3423886475164133E-6</v>
      </c>
      <c r="N24">
        <f t="shared" si="9"/>
        <v>1.6164682644652203E-2</v>
      </c>
      <c r="O24">
        <f t="shared" si="10"/>
        <v>1.153339711741933E-2</v>
      </c>
      <c r="P24">
        <f t="shared" si="11"/>
        <v>25.391424122024894</v>
      </c>
      <c r="Q24">
        <f t="shared" si="12"/>
        <v>18.116617827509131</v>
      </c>
      <c r="R24">
        <f t="shared" si="13"/>
        <v>97174.584947052237</v>
      </c>
      <c r="S24">
        <f t="shared" si="14"/>
        <v>136195.46008889808</v>
      </c>
      <c r="T24">
        <f t="shared" si="15"/>
        <v>61.8632621489066</v>
      </c>
      <c r="U24">
        <f t="shared" si="16"/>
        <v>86.704722799292313</v>
      </c>
      <c r="V24">
        <f t="shared" si="17"/>
        <v>3.9383375867152931E-2</v>
      </c>
      <c r="W24">
        <f t="shared" si="18"/>
        <v>5.5197940891679717E-2</v>
      </c>
    </row>
    <row r="25" spans="1:23" x14ac:dyDescent="0.45">
      <c r="A25">
        <v>260</v>
      </c>
      <c r="B25">
        <v>0.58171200000000001</v>
      </c>
      <c r="C25">
        <v>10.015086</v>
      </c>
      <c r="D25">
        <v>6.0460000000000002E-3</v>
      </c>
      <c r="E25">
        <v>14.385621</v>
      </c>
      <c r="F25">
        <f t="shared" si="1"/>
        <v>0.69618725531556824</v>
      </c>
      <c r="G25">
        <f t="shared" si="2"/>
        <v>-3.1454786269749841</v>
      </c>
      <c r="H25">
        <f t="shared" si="3"/>
        <v>8.8059334292175957E-3</v>
      </c>
      <c r="I25">
        <f t="shared" si="4"/>
        <v>6.130578624578607E-3</v>
      </c>
      <c r="J25">
        <f t="shared" si="5"/>
        <v>5.3904147453774816E-6</v>
      </c>
      <c r="K25">
        <f t="shared" si="6"/>
        <v>3.7527380465969162E-6</v>
      </c>
      <c r="L25">
        <f t="shared" si="7"/>
        <v>9.2664664737490058E-6</v>
      </c>
      <c r="M25">
        <f t="shared" si="8"/>
        <v>6.4511958608330518E-6</v>
      </c>
      <c r="N25">
        <f t="shared" si="9"/>
        <v>1.5137960759306316E-2</v>
      </c>
      <c r="O25">
        <f t="shared" si="10"/>
        <v>1.0538855352096237E-2</v>
      </c>
      <c r="P25">
        <f t="shared" si="11"/>
        <v>24.729799282118986</v>
      </c>
      <c r="Q25">
        <f t="shared" si="12"/>
        <v>17.216571086723327</v>
      </c>
      <c r="R25">
        <f t="shared" si="13"/>
        <v>107916.00043370386</v>
      </c>
      <c r="S25">
        <f t="shared" si="14"/>
        <v>155010.02009120036</v>
      </c>
      <c r="T25">
        <f t="shared" si="15"/>
        <v>66.059095798965728</v>
      </c>
      <c r="U25">
        <f t="shared" si="16"/>
        <v>94.886965101109809</v>
      </c>
      <c r="V25">
        <f t="shared" si="17"/>
        <v>4.0437044740717139E-2</v>
      </c>
      <c r="W25">
        <f t="shared" si="18"/>
        <v>5.8083575118576113E-2</v>
      </c>
    </row>
    <row r="26" spans="1:23" x14ac:dyDescent="0.45">
      <c r="A26">
        <v>270</v>
      </c>
      <c r="B26">
        <v>0.59351600000000004</v>
      </c>
      <c r="C26">
        <v>9.6426929999999995</v>
      </c>
      <c r="D26">
        <v>6.1669999999999997E-3</v>
      </c>
      <c r="E26">
        <v>14.14227</v>
      </c>
      <c r="F26">
        <f t="shared" si="1"/>
        <v>0.68183488223602007</v>
      </c>
      <c r="G26">
        <f t="shared" si="2"/>
        <v>-3.3264156862228509</v>
      </c>
      <c r="H26">
        <f t="shared" si="3"/>
        <v>8.3363413964452557E-3</v>
      </c>
      <c r="I26">
        <f t="shared" si="4"/>
        <v>5.6840083543245098E-3</v>
      </c>
      <c r="J26">
        <f t="shared" si="5"/>
        <v>4.9139627427624292E-6</v>
      </c>
      <c r="K26">
        <f t="shared" si="6"/>
        <v>3.3505112080236114E-6</v>
      </c>
      <c r="L26">
        <f t="shared" si="7"/>
        <v>8.2794107366312435E-6</v>
      </c>
      <c r="M26">
        <f t="shared" si="8"/>
        <v>5.6451910445946043E-6</v>
      </c>
      <c r="N26">
        <f t="shared" si="9"/>
        <v>1.4045689410976713E-2</v>
      </c>
      <c r="O26">
        <f t="shared" si="10"/>
        <v>9.5768409854570212E-3</v>
      </c>
      <c r="P26">
        <f t="shared" si="11"/>
        <v>23.827950720789328</v>
      </c>
      <c r="Q26">
        <f t="shared" si="12"/>
        <v>16.246727973635082</v>
      </c>
      <c r="R26">
        <f t="shared" si="13"/>
        <v>120781.54252882054</v>
      </c>
      <c r="S26">
        <f t="shared" si="14"/>
        <v>177141.92347086681</v>
      </c>
      <c r="T26">
        <f t="shared" si="15"/>
        <v>71.196220473058418</v>
      </c>
      <c r="U26">
        <f t="shared" si="16"/>
        <v>104.4185657377581</v>
      </c>
      <c r="V26">
        <f t="shared" si="17"/>
        <v>4.1967520065732025E-2</v>
      </c>
      <c r="W26">
        <f t="shared" si="18"/>
        <v>6.1550855139741567E-2</v>
      </c>
    </row>
    <row r="27" spans="1:23" x14ac:dyDescent="0.45">
      <c r="A27">
        <v>280</v>
      </c>
      <c r="B27">
        <v>0.604101</v>
      </c>
      <c r="C27">
        <v>9.3092539999999993</v>
      </c>
      <c r="D27">
        <v>6.1110000000000001E-3</v>
      </c>
      <c r="E27">
        <v>13.917899999999999</v>
      </c>
      <c r="F27">
        <f t="shared" si="1"/>
        <v>0.66886915411089309</v>
      </c>
      <c r="G27">
        <f t="shared" si="2"/>
        <v>-3.4931766343429542</v>
      </c>
      <c r="H27">
        <f t="shared" si="3"/>
        <v>7.9110806516381783E-3</v>
      </c>
      <c r="I27">
        <f t="shared" si="4"/>
        <v>5.291477823564282E-3</v>
      </c>
      <c r="J27">
        <f t="shared" si="5"/>
        <v>4.4967413960959598E-6</v>
      </c>
      <c r="K27">
        <f t="shared" si="6"/>
        <v>3.0077316138621413E-6</v>
      </c>
      <c r="L27">
        <f t="shared" si="7"/>
        <v>7.4436913630269768E-6</v>
      </c>
      <c r="M27">
        <f t="shared" si="8"/>
        <v>4.9788555454504156E-6</v>
      </c>
      <c r="N27">
        <f t="shared" si="9"/>
        <v>1.3095625816938192E-2</v>
      </c>
      <c r="O27">
        <f t="shared" si="10"/>
        <v>8.7592601627282229E-3</v>
      </c>
      <c r="P27">
        <f t="shared" si="11"/>
        <v>23.039028241966161</v>
      </c>
      <c r="Q27">
        <f t="shared" si="12"/>
        <v>15.410095331740884</v>
      </c>
      <c r="R27">
        <f t="shared" si="13"/>
        <v>134341.94826602135</v>
      </c>
      <c r="S27">
        <f t="shared" si="14"/>
        <v>200849.37007537429</v>
      </c>
      <c r="T27">
        <f t="shared" si="15"/>
        <v>76.361375468332056</v>
      </c>
      <c r="U27">
        <f t="shared" si="16"/>
        <v>114.16489308710437</v>
      </c>
      <c r="V27">
        <f t="shared" si="17"/>
        <v>4.3404608453861578E-2</v>
      </c>
      <c r="W27">
        <f t="shared" si="18"/>
        <v>6.4892525222751476E-2</v>
      </c>
    </row>
    <row r="28" spans="1:23" x14ac:dyDescent="0.45">
      <c r="A28">
        <v>290</v>
      </c>
      <c r="B28">
        <v>0.61828499999999997</v>
      </c>
      <c r="C28">
        <v>9.0461310000000008</v>
      </c>
      <c r="D28">
        <v>6.084E-3</v>
      </c>
      <c r="E28">
        <v>13.653447</v>
      </c>
      <c r="F28">
        <f t="shared" si="1"/>
        <v>0.66255290696920721</v>
      </c>
      <c r="G28">
        <f t="shared" si="2"/>
        <v>-3.5755887240538882</v>
      </c>
      <c r="H28">
        <f t="shared" si="3"/>
        <v>7.4931502768731352E-3</v>
      </c>
      <c r="I28">
        <f t="shared" si="4"/>
        <v>4.9646084982994153E-3</v>
      </c>
      <c r="J28">
        <f t="shared" si="5"/>
        <v>4.1123169168784955E-6</v>
      </c>
      <c r="K28">
        <f t="shared" si="6"/>
        <v>2.7246275276564947E-6</v>
      </c>
      <c r="L28">
        <f t="shared" si="7"/>
        <v>6.6511672074827886E-6</v>
      </c>
      <c r="M28">
        <f t="shared" si="8"/>
        <v>4.406750168055985E-6</v>
      </c>
      <c r="N28">
        <f t="shared" si="9"/>
        <v>1.2119249661358654E-2</v>
      </c>
      <c r="O28">
        <f t="shared" si="10"/>
        <v>8.0296440934187561E-3</v>
      </c>
      <c r="P28">
        <f t="shared" si="11"/>
        <v>22.082772507824064</v>
      </c>
      <c r="Q28">
        <f t="shared" si="12"/>
        <v>14.631005118998521</v>
      </c>
      <c r="R28">
        <f t="shared" si="13"/>
        <v>150349.55050821247</v>
      </c>
      <c r="S28">
        <f t="shared" si="14"/>
        <v>226924.59564621627</v>
      </c>
      <c r="T28">
        <f t="shared" si="15"/>
        <v>82.513359155264141</v>
      </c>
      <c r="U28">
        <f t="shared" si="16"/>
        <v>124.53852105594797</v>
      </c>
      <c r="V28">
        <f t="shared" si="17"/>
        <v>4.5284168898886847E-2</v>
      </c>
      <c r="W28">
        <f t="shared" si="18"/>
        <v>6.8348004246235203E-2</v>
      </c>
    </row>
    <row r="29" spans="1:23" x14ac:dyDescent="0.45">
      <c r="A29">
        <v>300</v>
      </c>
      <c r="B29">
        <v>0.63736099999999996</v>
      </c>
      <c r="C29">
        <v>8.8540179999999999</v>
      </c>
      <c r="D29">
        <v>6.1760000000000001E-3</v>
      </c>
      <c r="E29">
        <v>13.381027</v>
      </c>
      <c r="F29">
        <f t="shared" si="1"/>
        <v>0.66168448804415392</v>
      </c>
      <c r="G29">
        <f t="shared" si="2"/>
        <v>-3.5869809291861889</v>
      </c>
      <c r="H29">
        <f t="shared" si="3"/>
        <v>7.0988553023203834E-3</v>
      </c>
      <c r="I29">
        <f t="shared" si="4"/>
        <v>4.6972024364153901E-3</v>
      </c>
      <c r="J29">
        <f t="shared" si="5"/>
        <v>3.7660597055280006E-6</v>
      </c>
      <c r="K29">
        <f t="shared" si="6"/>
        <v>2.491943288196012E-6</v>
      </c>
      <c r="L29">
        <f t="shared" si="7"/>
        <v>5.9088329934338636E-6</v>
      </c>
      <c r="M29">
        <f t="shared" si="8"/>
        <v>3.9097831341986913E-6</v>
      </c>
      <c r="N29">
        <f t="shared" si="9"/>
        <v>1.1137887794076488E-2</v>
      </c>
      <c r="O29">
        <f t="shared" si="10"/>
        <v>7.3697675829167307E-3</v>
      </c>
      <c r="P29">
        <f t="shared" si="11"/>
        <v>20.994423882226872</v>
      </c>
      <c r="Q29">
        <f t="shared" si="12"/>
        <v>13.891684618293244</v>
      </c>
      <c r="R29">
        <f t="shared" si="13"/>
        <v>169238.15601341936</v>
      </c>
      <c r="S29">
        <f t="shared" si="14"/>
        <v>255768.661758512</v>
      </c>
      <c r="T29">
        <f t="shared" si="15"/>
        <v>89.783630297643555</v>
      </c>
      <c r="U29">
        <f t="shared" si="16"/>
        <v>135.68948935622069</v>
      </c>
      <c r="V29">
        <f t="shared" si="17"/>
        <v>4.7631695235350761E-2</v>
      </c>
      <c r="W29">
        <f t="shared" si="18"/>
        <v>7.1985509855525473E-2</v>
      </c>
    </row>
    <row r="30" spans="1:23" x14ac:dyDescent="0.45">
      <c r="A30">
        <v>310</v>
      </c>
      <c r="B30">
        <v>0.66111900000000001</v>
      </c>
      <c r="C30">
        <v>8.7014890000000005</v>
      </c>
      <c r="D30">
        <v>6.1939999999999999E-3</v>
      </c>
      <c r="E30">
        <v>13.022285999999999</v>
      </c>
      <c r="F30">
        <f t="shared" si="1"/>
        <v>0.66819980762210263</v>
      </c>
      <c r="G30">
        <f t="shared" si="2"/>
        <v>-3.5018730746662592</v>
      </c>
      <c r="H30">
        <f t="shared" si="3"/>
        <v>6.6856812492141465E-3</v>
      </c>
      <c r="I30">
        <f t="shared" si="4"/>
        <v>4.4673709245475913E-3</v>
      </c>
      <c r="J30">
        <f t="shared" si="5"/>
        <v>3.4324490927394493E-6</v>
      </c>
      <c r="K30">
        <f t="shared" si="6"/>
        <v>2.2935618234411606E-6</v>
      </c>
      <c r="L30">
        <f t="shared" si="7"/>
        <v>5.1918778506433022E-6</v>
      </c>
      <c r="M30">
        <f t="shared" si="8"/>
        <v>3.4692117809973099E-6</v>
      </c>
      <c r="N30">
        <f t="shared" si="9"/>
        <v>1.0112674494628269E-2</v>
      </c>
      <c r="O30">
        <f t="shared" si="10"/>
        <v>6.7572871518555531E-3</v>
      </c>
      <c r="P30">
        <f t="shared" si="11"/>
        <v>19.697340418290807</v>
      </c>
      <c r="Q30">
        <f t="shared" si="12"/>
        <v>13.161759078168984</v>
      </c>
      <c r="R30">
        <f t="shared" si="13"/>
        <v>192608.53755950643</v>
      </c>
      <c r="S30">
        <f t="shared" si="14"/>
        <v>288249.91471478442</v>
      </c>
      <c r="T30">
        <f t="shared" si="15"/>
        <v>98.885809142891716</v>
      </c>
      <c r="U30">
        <f t="shared" si="16"/>
        <v>147.98838313766194</v>
      </c>
      <c r="V30">
        <f t="shared" si="17"/>
        <v>5.0768275247525668E-2</v>
      </c>
      <c r="W30">
        <f t="shared" si="18"/>
        <v>7.597768611785867E-2</v>
      </c>
    </row>
    <row r="31" spans="1:23" x14ac:dyDescent="0.45">
      <c r="A31">
        <v>320</v>
      </c>
      <c r="B31">
        <v>0.69386899999999996</v>
      </c>
      <c r="C31">
        <v>8.6087000000000007</v>
      </c>
      <c r="D31">
        <v>6.4599999999999996E-3</v>
      </c>
      <c r="E31">
        <v>12.544059000000001</v>
      </c>
      <c r="F31">
        <f t="shared" si="1"/>
        <v>0.68627706550168488</v>
      </c>
      <c r="G31">
        <f t="shared" si="2"/>
        <v>-3.2700102886150226</v>
      </c>
      <c r="H31">
        <f t="shared" si="3"/>
        <v>6.2389031133949302E-3</v>
      </c>
      <c r="I31">
        <f t="shared" si="4"/>
        <v>4.2816161206099988E-3</v>
      </c>
      <c r="J31">
        <f t="shared" si="5"/>
        <v>3.1029758436506838E-6</v>
      </c>
      <c r="K31">
        <f t="shared" si="6"/>
        <v>2.1295011563032061E-6</v>
      </c>
      <c r="L31">
        <f t="shared" si="7"/>
        <v>4.4719908853842501E-6</v>
      </c>
      <c r="M31">
        <f t="shared" si="8"/>
        <v>3.0690247817717844E-6</v>
      </c>
      <c r="N31">
        <f t="shared" si="9"/>
        <v>8.9914711759639509E-3</v>
      </c>
      <c r="O31">
        <f t="shared" si="10"/>
        <v>6.1706404531835244E-3</v>
      </c>
      <c r="P31">
        <f t="shared" si="11"/>
        <v>18.078425466478546</v>
      </c>
      <c r="Q31">
        <f t="shared" si="12"/>
        <v>12.406808778025825</v>
      </c>
      <c r="R31">
        <f t="shared" si="13"/>
        <v>223614.05146604549</v>
      </c>
      <c r="S31">
        <f t="shared" si="14"/>
        <v>325836.4044302986</v>
      </c>
      <c r="T31">
        <f t="shared" si="15"/>
        <v>111.21650511133322</v>
      </c>
      <c r="U31">
        <f t="shared" si="16"/>
        <v>162.05773251366239</v>
      </c>
      <c r="V31">
        <f t="shared" si="17"/>
        <v>5.531455169335539E-2</v>
      </c>
      <c r="W31">
        <f t="shared" si="18"/>
        <v>8.0600903736917293E-2</v>
      </c>
    </row>
    <row r="32" spans="1:23" x14ac:dyDescent="0.45">
      <c r="A32">
        <v>330</v>
      </c>
      <c r="B32">
        <v>0.74537699999999996</v>
      </c>
      <c r="C32">
        <v>8.6099440000000005</v>
      </c>
      <c r="D32">
        <v>6.6610000000000003E-3</v>
      </c>
      <c r="E32">
        <v>11.841854</v>
      </c>
      <c r="F32">
        <f t="shared" si="1"/>
        <v>0.72707736474373019</v>
      </c>
      <c r="G32">
        <f t="shared" si="2"/>
        <v>-2.768387510641098</v>
      </c>
      <c r="H32">
        <f t="shared" si="3"/>
        <v>5.7111806044622222E-3</v>
      </c>
      <c r="I32">
        <f t="shared" si="4"/>
        <v>4.1524701434678965E-3</v>
      </c>
      <c r="J32">
        <f t="shared" si="5"/>
        <v>2.7544321942143077E-6</v>
      </c>
      <c r="K32">
        <f t="shared" si="6"/>
        <v>2.0026853011346294E-6</v>
      </c>
      <c r="L32">
        <f t="shared" si="7"/>
        <v>3.6953544236196018E-6</v>
      </c>
      <c r="M32">
        <f t="shared" si="8"/>
        <v>2.6868085561194261E-6</v>
      </c>
      <c r="N32">
        <f t="shared" si="9"/>
        <v>7.6621368843715629E-3</v>
      </c>
      <c r="O32">
        <f t="shared" si="10"/>
        <v>5.5709662941946115E-3</v>
      </c>
      <c r="P32">
        <f t="shared" si="11"/>
        <v>15.887066544849118</v>
      </c>
      <c r="Q32">
        <f t="shared" si="12"/>
        <v>11.551126476937176</v>
      </c>
      <c r="R32">
        <f t="shared" si="13"/>
        <v>270610.03772961494</v>
      </c>
      <c r="S32">
        <f t="shared" si="14"/>
        <v>372188.78052268305</v>
      </c>
      <c r="T32">
        <f t="shared" si="15"/>
        <v>130.51189440894706</v>
      </c>
      <c r="U32">
        <f t="shared" si="16"/>
        <v>179.5020732834229</v>
      </c>
      <c r="V32">
        <f t="shared" si="17"/>
        <v>6.2944282204458857E-2</v>
      </c>
      <c r="W32">
        <f t="shared" si="18"/>
        <v>8.6571643206970902E-2</v>
      </c>
    </row>
    <row r="33" spans="1:23" x14ac:dyDescent="0.45">
      <c r="A33">
        <v>340</v>
      </c>
      <c r="B33">
        <v>0.84715099999999999</v>
      </c>
      <c r="C33">
        <v>8.7726989999999994</v>
      </c>
      <c r="D33">
        <v>6.8719999999999996E-3</v>
      </c>
      <c r="E33">
        <v>10.597569999999999</v>
      </c>
      <c r="F33">
        <f t="shared" si="1"/>
        <v>0.82780288311377037</v>
      </c>
      <c r="G33">
        <f t="shared" si="2"/>
        <v>-1.6414613069965347</v>
      </c>
      <c r="H33">
        <f t="shared" si="3"/>
        <v>4.9607519125364034E-3</v>
      </c>
      <c r="I33">
        <f t="shared" si="4"/>
        <v>4.1065247356097852E-3</v>
      </c>
      <c r="J33">
        <f t="shared" si="5"/>
        <v>2.3221417303904184E-6</v>
      </c>
      <c r="K33">
        <f t="shared" si="6"/>
        <v>1.922275619415988E-6</v>
      </c>
      <c r="L33">
        <f t="shared" si="7"/>
        <v>2.7411190335494125E-6</v>
      </c>
      <c r="M33">
        <f t="shared" si="8"/>
        <v>2.2691062389302357E-6</v>
      </c>
      <c r="N33">
        <f t="shared" si="9"/>
        <v>5.8558060045215124E-3</v>
      </c>
      <c r="O33">
        <f t="shared" si="10"/>
        <v>4.847453093497836E-3</v>
      </c>
      <c r="P33">
        <f t="shared" si="11"/>
        <v>12.509658844763212</v>
      </c>
      <c r="Q33">
        <f t="shared" si="12"/>
        <v>10.355531658464665</v>
      </c>
      <c r="R33">
        <f t="shared" si="13"/>
        <v>364814.51106671675</v>
      </c>
      <c r="S33">
        <f t="shared" si="14"/>
        <v>440702.15084836551</v>
      </c>
      <c r="T33">
        <f t="shared" si="15"/>
        <v>170.77068455270859</v>
      </c>
      <c r="U33">
        <f t="shared" si="16"/>
        <v>206.29389923161025</v>
      </c>
      <c r="V33">
        <f t="shared" si="17"/>
        <v>7.9938231122795134E-2</v>
      </c>
      <c r="W33">
        <f t="shared" si="18"/>
        <v>9.6566746448270943E-2</v>
      </c>
    </row>
    <row r="34" spans="1:23" x14ac:dyDescent="0.45">
      <c r="A34">
        <v>350</v>
      </c>
      <c r="B34">
        <v>0.90350600000000003</v>
      </c>
      <c r="C34">
        <v>9.9149209999999997</v>
      </c>
      <c r="D34">
        <v>7.9419999999999994E-3</v>
      </c>
      <c r="E34">
        <v>10.040559999999999</v>
      </c>
      <c r="F34">
        <f t="shared" si="1"/>
        <v>0.9874868533229223</v>
      </c>
      <c r="G34">
        <f t="shared" si="2"/>
        <v>-0.10937355083644899</v>
      </c>
      <c r="H34">
        <f t="shared" si="3"/>
        <v>4.5657278726021731E-3</v>
      </c>
      <c r="I34">
        <f t="shared" si="4"/>
        <v>4.5085962500446804E-3</v>
      </c>
      <c r="J34">
        <f t="shared" si="5"/>
        <v>2.0761661706773697E-6</v>
      </c>
      <c r="K34">
        <f t="shared" si="6"/>
        <v>2.0501867988576971E-6</v>
      </c>
      <c r="L34">
        <f t="shared" si="7"/>
        <v>2.2978997047915229E-6</v>
      </c>
      <c r="M34">
        <f t="shared" si="8"/>
        <v>2.2691457487362533E-6</v>
      </c>
      <c r="N34">
        <f t="shared" si="9"/>
        <v>5.0533453818814404E-3</v>
      </c>
      <c r="O34">
        <f t="shared" si="10"/>
        <v>4.990112129908025E-3</v>
      </c>
      <c r="P34">
        <f t="shared" si="11"/>
        <v>11.11288690943945</v>
      </c>
      <c r="Q34">
        <f t="shared" si="12"/>
        <v>10.973829725535856</v>
      </c>
      <c r="R34">
        <f t="shared" si="13"/>
        <v>435180.00281510333</v>
      </c>
      <c r="S34">
        <f t="shared" si="14"/>
        <v>440694.47745122859</v>
      </c>
      <c r="T34">
        <f t="shared" si="15"/>
        <v>197.88871023648184</v>
      </c>
      <c r="U34">
        <f t="shared" si="16"/>
        <v>200.39629851332248</v>
      </c>
      <c r="V34">
        <f t="shared" si="17"/>
        <v>8.9985618332045228E-2</v>
      </c>
      <c r="W34">
        <f t="shared" si="18"/>
        <v>9.1125889959183748E-2</v>
      </c>
    </row>
    <row r="35" spans="1:23" x14ac:dyDescent="0.45">
      <c r="A35">
        <v>360</v>
      </c>
      <c r="B35">
        <v>1.39195</v>
      </c>
      <c r="C35">
        <v>12.678243</v>
      </c>
      <c r="D35">
        <v>1.0194999999999999E-2</v>
      </c>
      <c r="E35">
        <v>7.1782300000000001</v>
      </c>
      <c r="F35">
        <f t="shared" si="1"/>
        <v>1.7662074076757084</v>
      </c>
      <c r="G35">
        <f t="shared" si="2"/>
        <v>4.9408340382850744</v>
      </c>
      <c r="H35">
        <f t="shared" si="3"/>
        <v>3.1734744087514887E-3</v>
      </c>
      <c r="I35">
        <f t="shared" si="4"/>
        <v>5.6050140088061678E-3</v>
      </c>
      <c r="J35">
        <f t="shared" si="5"/>
        <v>1.4029837192456373E-6</v>
      </c>
      <c r="K35">
        <f t="shared" si="6"/>
        <v>2.4779602377800609E-6</v>
      </c>
      <c r="L35">
        <f t="shared" si="7"/>
        <v>1.0079268071738476E-6</v>
      </c>
      <c r="M35">
        <f t="shared" si="8"/>
        <v>1.7802077932253751E-6</v>
      </c>
      <c r="N35">
        <f t="shared" si="9"/>
        <v>2.2798767259969745E-3</v>
      </c>
      <c r="O35">
        <f t="shared" si="10"/>
        <v>4.0267351620432972E-3</v>
      </c>
      <c r="P35">
        <f t="shared" si="11"/>
        <v>5.1569596609073605</v>
      </c>
      <c r="Q35">
        <f t="shared" si="12"/>
        <v>9.1082603541793894</v>
      </c>
      <c r="R35">
        <f t="shared" si="13"/>
        <v>992135.53294006153</v>
      </c>
      <c r="S35">
        <f t="shared" si="14"/>
        <v>561732.17744890507</v>
      </c>
      <c r="T35">
        <f t="shared" si="15"/>
        <v>438.62020634589658</v>
      </c>
      <c r="U35">
        <f t="shared" si="16"/>
        <v>248.34014648546375</v>
      </c>
      <c r="V35">
        <f t="shared" si="17"/>
        <v>0.19391270549982376</v>
      </c>
      <c r="W35">
        <f t="shared" si="18"/>
        <v>0.10979044967035258</v>
      </c>
    </row>
    <row r="36" spans="1:23" x14ac:dyDescent="0.45">
      <c r="A36">
        <v>370</v>
      </c>
      <c r="B36">
        <v>1.2694099999999999</v>
      </c>
      <c r="C36">
        <v>7.6898169999999997</v>
      </c>
      <c r="D36">
        <v>5.143E-3</v>
      </c>
      <c r="E36">
        <v>28.685188</v>
      </c>
      <c r="F36">
        <f t="shared" si="1"/>
        <v>0.26807622805191306</v>
      </c>
      <c r="G36">
        <f t="shared" si="2"/>
        <v>-11.434833916807293</v>
      </c>
      <c r="H36">
        <f t="shared" si="3"/>
        <v>1.2338890442487351E-2</v>
      </c>
      <c r="I36">
        <f t="shared" si="4"/>
        <v>3.307763208167809E-3</v>
      </c>
      <c r="J36">
        <f t="shared" si="5"/>
        <v>5.3075551518681235E-6</v>
      </c>
      <c r="K36">
        <f t="shared" si="6"/>
        <v>1.4228293652903052E-6</v>
      </c>
      <c r="L36">
        <f t="shared" si="7"/>
        <v>4.1811196948725186E-6</v>
      </c>
      <c r="M36">
        <f t="shared" si="8"/>
        <v>1.1208587968349904E-6</v>
      </c>
      <c r="N36">
        <f t="shared" si="9"/>
        <v>9.7201774387214151E-3</v>
      </c>
      <c r="O36">
        <f t="shared" si="10"/>
        <v>2.6057485037677417E-3</v>
      </c>
      <c r="P36">
        <f t="shared" si="11"/>
        <v>22.597260144476568</v>
      </c>
      <c r="Q36">
        <f t="shared" si="12"/>
        <v>6.0577882638391065</v>
      </c>
      <c r="R36">
        <f t="shared" si="13"/>
        <v>239170.3832890366</v>
      </c>
      <c r="S36">
        <f t="shared" si="14"/>
        <v>892173.03983671824</v>
      </c>
      <c r="T36">
        <f t="shared" si="15"/>
        <v>102.87878038279302</v>
      </c>
      <c r="U36">
        <f t="shared" si="16"/>
        <v>383.766890225233</v>
      </c>
      <c r="V36">
        <f t="shared" si="17"/>
        <v>4.4253152532937906E-2</v>
      </c>
      <c r="W36">
        <f t="shared" si="18"/>
        <v>0.16507675020094756</v>
      </c>
    </row>
    <row r="37" spans="1:23" x14ac:dyDescent="0.45">
      <c r="A37">
        <v>380</v>
      </c>
      <c r="B37">
        <v>0.20213300000000001</v>
      </c>
      <c r="C37">
        <v>2.692269</v>
      </c>
      <c r="D37">
        <v>2.091E-3</v>
      </c>
      <c r="E37">
        <v>21.159690999999999</v>
      </c>
      <c r="F37">
        <f t="shared" si="1"/>
        <v>0.1272357427147684</v>
      </c>
      <c r="G37">
        <f t="shared" si="2"/>
        <v>-17.907817414747715</v>
      </c>
      <c r="H37">
        <f t="shared" si="3"/>
        <v>8.862287939334447E-3</v>
      </c>
      <c r="I37">
        <f t="shared" si="4"/>
        <v>1.1275997881133525E-3</v>
      </c>
      <c r="J37">
        <f t="shared" si="5"/>
        <v>3.7117814017072742E-6</v>
      </c>
      <c r="K37">
        <f t="shared" si="6"/>
        <v>4.7227126344108913E-7</v>
      </c>
      <c r="L37">
        <f t="shared" si="7"/>
        <v>1.8363064921152283E-5</v>
      </c>
      <c r="M37">
        <f t="shared" si="8"/>
        <v>2.3364382037623203E-6</v>
      </c>
      <c r="N37">
        <f t="shared" si="9"/>
        <v>4.3843845088800182E-2</v>
      </c>
      <c r="O37">
        <f t="shared" si="10"/>
        <v>5.578504193344741E-3</v>
      </c>
      <c r="P37">
        <f t="shared" si="11"/>
        <v>104.68202124343871</v>
      </c>
      <c r="Q37">
        <f t="shared" si="12"/>
        <v>13.319294721792087</v>
      </c>
      <c r="R37">
        <f t="shared" si="13"/>
        <v>54457.140150286526</v>
      </c>
      <c r="S37">
        <f t="shared" si="14"/>
        <v>428001.90409047401</v>
      </c>
      <c r="T37">
        <f t="shared" si="15"/>
        <v>22.808218530437422</v>
      </c>
      <c r="U37">
        <f t="shared" si="16"/>
        <v>179.25952286511114</v>
      </c>
      <c r="V37">
        <f t="shared" si="17"/>
        <v>9.5527387427349498E-3</v>
      </c>
      <c r="W37">
        <f t="shared" si="18"/>
        <v>7.5079050421781784E-2</v>
      </c>
    </row>
    <row r="38" spans="1:23" x14ac:dyDescent="0.45">
      <c r="A38">
        <v>390</v>
      </c>
      <c r="B38">
        <v>0.172066</v>
      </c>
      <c r="C38">
        <v>3.8885619999999999</v>
      </c>
      <c r="D38">
        <v>3.5920000000000001E-3</v>
      </c>
      <c r="E38">
        <v>18.338597</v>
      </c>
      <c r="F38">
        <f t="shared" si="1"/>
        <v>0.21204250248805837</v>
      </c>
      <c r="G38">
        <f t="shared" si="2"/>
        <v>-13.471541578976217</v>
      </c>
      <c r="H38">
        <f t="shared" si="3"/>
        <v>7.483790671590264E-3</v>
      </c>
      <c r="I38">
        <f t="shared" si="4"/>
        <v>1.5868817021007864E-3</v>
      </c>
      <c r="J38">
        <f t="shared" si="5"/>
        <v>3.0540571242271937E-6</v>
      </c>
      <c r="K38">
        <f t="shared" si="6"/>
        <v>6.4758991536261713E-7</v>
      </c>
      <c r="L38">
        <f t="shared" si="7"/>
        <v>1.7749335279643823E-5</v>
      </c>
      <c r="M38">
        <f t="shared" si="8"/>
        <v>3.7636134701952574E-6</v>
      </c>
      <c r="N38">
        <f t="shared" si="9"/>
        <v>4.3493721430092315E-2</v>
      </c>
      <c r="O38">
        <f t="shared" si="10"/>
        <v>9.2225175345552659E-3</v>
      </c>
      <c r="P38">
        <f t="shared" si="11"/>
        <v>106.57885346320599</v>
      </c>
      <c r="Q38">
        <f t="shared" si="12"/>
        <v>22.599246800646263</v>
      </c>
      <c r="R38">
        <f t="shared" si="13"/>
        <v>56340.138052768081</v>
      </c>
      <c r="S38">
        <f t="shared" si="14"/>
        <v>265702.09930408176</v>
      </c>
      <c r="T38">
        <f t="shared" si="15"/>
        <v>22.991824270712389</v>
      </c>
      <c r="U38">
        <f t="shared" si="16"/>
        <v>108.43026280548271</v>
      </c>
      <c r="V38">
        <f t="shared" si="17"/>
        <v>9.3827243163694569E-3</v>
      </c>
      <c r="W38">
        <f t="shared" si="18"/>
        <v>4.4249262323707322E-2</v>
      </c>
    </row>
    <row r="39" spans="1:23" x14ac:dyDescent="0.45">
      <c r="A39">
        <v>400</v>
      </c>
      <c r="B39">
        <v>0.26553700000000002</v>
      </c>
      <c r="C39">
        <v>4.4403170000000003</v>
      </c>
      <c r="D39">
        <v>4.2139999999999999E-3</v>
      </c>
      <c r="E39">
        <v>17.022959</v>
      </c>
      <c r="F39">
        <f t="shared" si="1"/>
        <v>0.26084284171747113</v>
      </c>
      <c r="G39">
        <f t="shared" si="2"/>
        <v>-11.672421541512524</v>
      </c>
      <c r="H39">
        <f t="shared" si="3"/>
        <v>6.773220177251669E-3</v>
      </c>
      <c r="I39">
        <f t="shared" si="4"/>
        <v>1.7667459986124387E-3</v>
      </c>
      <c r="J39">
        <f t="shared" si="5"/>
        <v>2.6949786796484163E-6</v>
      </c>
      <c r="K39">
        <f t="shared" si="6"/>
        <v>7.0296589716749118E-7</v>
      </c>
      <c r="L39">
        <f t="shared" si="7"/>
        <v>1.0149164446568336E-5</v>
      </c>
      <c r="M39">
        <f t="shared" si="8"/>
        <v>2.6473368953008099E-6</v>
      </c>
      <c r="N39">
        <f t="shared" si="9"/>
        <v>2.5507632372331043E-2</v>
      </c>
      <c r="O39">
        <f t="shared" si="10"/>
        <v>6.6534833134833885E-3</v>
      </c>
      <c r="P39">
        <f t="shared" si="11"/>
        <v>64.107672377107519</v>
      </c>
      <c r="Q39">
        <f t="shared" si="12"/>
        <v>16.722027438737349</v>
      </c>
      <c r="R39">
        <f t="shared" si="13"/>
        <v>98530.278552942633</v>
      </c>
      <c r="S39">
        <f t="shared" si="14"/>
        <v>377738.096641596</v>
      </c>
      <c r="T39">
        <f t="shared" si="15"/>
        <v>39.203952189805449</v>
      </c>
      <c r="U39">
        <f t="shared" si="16"/>
        <v>150.29721318658517</v>
      </c>
      <c r="V39">
        <f t="shared" si="17"/>
        <v>1.5598756949364679E-2</v>
      </c>
      <c r="W39">
        <f t="shared" si="18"/>
        <v>5.9801361028953573E-2</v>
      </c>
    </row>
    <row r="40" spans="1:23" x14ac:dyDescent="0.45">
      <c r="A40">
        <v>410</v>
      </c>
      <c r="B40">
        <v>0.32140600000000003</v>
      </c>
      <c r="C40">
        <v>4.6941790000000001</v>
      </c>
      <c r="D40">
        <v>4.6569999999999997E-3</v>
      </c>
      <c r="E40">
        <v>16.272755</v>
      </c>
      <c r="F40">
        <f t="shared" si="1"/>
        <v>0.28846860903393434</v>
      </c>
      <c r="G40">
        <f t="shared" si="2"/>
        <v>-10.79802879159168</v>
      </c>
      <c r="H40">
        <f t="shared" si="3"/>
        <v>6.3168034048130626E-3</v>
      </c>
      <c r="I40">
        <f t="shared" si="4"/>
        <v>1.8221994917272445E-3</v>
      </c>
      <c r="J40">
        <f t="shared" si="5"/>
        <v>2.4520743571114969E-6</v>
      </c>
      <c r="K40">
        <f t="shared" si="6"/>
        <v>7.0734647904373224E-7</v>
      </c>
      <c r="L40">
        <f t="shared" si="7"/>
        <v>7.6292115178668001E-6</v>
      </c>
      <c r="M40">
        <f t="shared" si="8"/>
        <v>2.2007880345847066E-6</v>
      </c>
      <c r="N40">
        <f t="shared" si="9"/>
        <v>1.9653657382914639E-2</v>
      </c>
      <c r="O40">
        <f t="shared" si="10"/>
        <v>5.6694632076788997E-3</v>
      </c>
      <c r="P40">
        <f t="shared" si="11"/>
        <v>50.629904233275042</v>
      </c>
      <c r="Q40">
        <f t="shared" si="12"/>
        <v>14.605138049694155</v>
      </c>
      <c r="R40">
        <f t="shared" si="13"/>
        <v>131075.14422140567</v>
      </c>
      <c r="S40">
        <f t="shared" si="14"/>
        <v>454382.69578228699</v>
      </c>
      <c r="T40">
        <f t="shared" si="15"/>
        <v>50.881114925170223</v>
      </c>
      <c r="U40">
        <f t="shared" si="16"/>
        <v>176.38354168090703</v>
      </c>
      <c r="V40">
        <f t="shared" si="17"/>
        <v>1.9751173049677207E-2</v>
      </c>
      <c r="W40">
        <f t="shared" si="18"/>
        <v>6.8469054972126117E-2</v>
      </c>
    </row>
    <row r="41" spans="1:23" x14ac:dyDescent="0.45">
      <c r="A41">
        <v>420</v>
      </c>
      <c r="B41">
        <v>0.35593999999999998</v>
      </c>
      <c r="C41">
        <v>4.8146979999999999</v>
      </c>
      <c r="D41">
        <v>4.8630000000000001E-3</v>
      </c>
      <c r="E41">
        <v>15.782348000000001</v>
      </c>
      <c r="F41">
        <f t="shared" si="1"/>
        <v>0.30506854873558736</v>
      </c>
      <c r="G41">
        <f t="shared" si="2"/>
        <v>-10.312051279118892</v>
      </c>
      <c r="H41">
        <f t="shared" si="3"/>
        <v>5.9805683280868766E-3</v>
      </c>
      <c r="I41">
        <f t="shared" si="4"/>
        <v>1.8244833004634816E-3</v>
      </c>
      <c r="J41">
        <f t="shared" si="5"/>
        <v>2.2662785997949012E-6</v>
      </c>
      <c r="K41">
        <f t="shared" si="6"/>
        <v>6.9137032346994953E-7</v>
      </c>
      <c r="L41">
        <f t="shared" si="7"/>
        <v>6.3670242169885416E-6</v>
      </c>
      <c r="M41">
        <f t="shared" si="8"/>
        <v>1.9423788376410337E-6</v>
      </c>
      <c r="N41">
        <f t="shared" si="9"/>
        <v>1.6802181064468385E-2</v>
      </c>
      <c r="O41">
        <f t="shared" si="10"/>
        <v>5.1258169929299371E-3</v>
      </c>
      <c r="P41">
        <f t="shared" si="11"/>
        <v>44.339911220992306</v>
      </c>
      <c r="Q41">
        <f t="shared" si="12"/>
        <v>13.526712367252909</v>
      </c>
      <c r="R41">
        <f t="shared" si="13"/>
        <v>157059.2424215684</v>
      </c>
      <c r="S41">
        <f t="shared" si="14"/>
        <v>514832.62719978602</v>
      </c>
      <c r="T41">
        <f t="shared" si="15"/>
        <v>59.516082832525981</v>
      </c>
      <c r="U41">
        <f t="shared" si="16"/>
        <v>195.09085115198312</v>
      </c>
      <c r="V41">
        <f t="shared" si="17"/>
        <v>2.2553044705388575E-2</v>
      </c>
      <c r="W41">
        <f t="shared" si="18"/>
        <v>7.3927793602007852E-2</v>
      </c>
    </row>
    <row r="42" spans="1:23" x14ac:dyDescent="0.45">
      <c r="A42">
        <v>430</v>
      </c>
      <c r="B42">
        <v>0.37946400000000002</v>
      </c>
      <c r="C42">
        <v>4.8653089999999999</v>
      </c>
      <c r="D42">
        <v>4.9670000000000001E-3</v>
      </c>
      <c r="E42">
        <v>15.418755000000001</v>
      </c>
      <c r="F42">
        <f t="shared" si="1"/>
        <v>0.31554486727365472</v>
      </c>
      <c r="G42">
        <f t="shared" si="2"/>
        <v>-10.018777595340024</v>
      </c>
      <c r="H42">
        <f t="shared" si="3"/>
        <v>5.7069094757508767E-3</v>
      </c>
      <c r="I42">
        <f t="shared" si="4"/>
        <v>1.8007859930685727E-3</v>
      </c>
      <c r="J42">
        <f t="shared" si="5"/>
        <v>2.1122857042877421E-6</v>
      </c>
      <c r="K42">
        <f t="shared" si="6"/>
        <v>6.6652091220351379E-7</v>
      </c>
      <c r="L42">
        <f t="shared" si="7"/>
        <v>5.566498282545227E-6</v>
      </c>
      <c r="M42">
        <f t="shared" si="8"/>
        <v>1.7564799617447604E-6</v>
      </c>
      <c r="N42">
        <f t="shared" si="9"/>
        <v>1.5039396295171285E-2</v>
      </c>
      <c r="O42">
        <f t="shared" si="10"/>
        <v>4.7456043078357175E-3</v>
      </c>
      <c r="P42">
        <f t="shared" si="11"/>
        <v>40.632984947188667</v>
      </c>
      <c r="Q42">
        <f t="shared" si="12"/>
        <v>12.821529842093057</v>
      </c>
      <c r="R42">
        <f t="shared" si="13"/>
        <v>179646.15261549308</v>
      </c>
      <c r="S42">
        <f t="shared" si="14"/>
        <v>569320.47149952804</v>
      </c>
      <c r="T42">
        <f t="shared" si="15"/>
        <v>66.492030688829644</v>
      </c>
      <c r="U42">
        <f t="shared" si="16"/>
        <v>210.72131916874048</v>
      </c>
      <c r="V42">
        <f t="shared" si="17"/>
        <v>2.4610547349640098E-2</v>
      </c>
      <c r="W42">
        <f t="shared" si="18"/>
        <v>7.7993812931511655E-2</v>
      </c>
    </row>
    <row r="43" spans="1:23" x14ac:dyDescent="0.45">
      <c r="A43">
        <v>440</v>
      </c>
      <c r="B43">
        <v>0.39655000000000001</v>
      </c>
      <c r="C43">
        <v>4.8734169999999999</v>
      </c>
      <c r="D43">
        <v>5.0990000000000002E-3</v>
      </c>
      <c r="E43">
        <v>15.126588</v>
      </c>
      <c r="F43">
        <f t="shared" si="1"/>
        <v>0.3221755626582809</v>
      </c>
      <c r="G43">
        <f t="shared" si="2"/>
        <v>-9.8381480868496283</v>
      </c>
      <c r="H43">
        <f t="shared" si="3"/>
        <v>5.4715255734421519E-3</v>
      </c>
      <c r="I43">
        <f t="shared" si="4"/>
        <v>1.7627918302228983E-3</v>
      </c>
      <c r="J43">
        <f t="shared" si="5"/>
        <v>1.9791371392432628E-6</v>
      </c>
      <c r="K43">
        <f t="shared" si="6"/>
        <v>6.376296214135987E-7</v>
      </c>
      <c r="L43">
        <f t="shared" si="7"/>
        <v>4.9908892680450456E-6</v>
      </c>
      <c r="M43">
        <f t="shared" si="8"/>
        <v>1.6079425580975885E-6</v>
      </c>
      <c r="N43">
        <f t="shared" si="9"/>
        <v>1.3797820132246001E-2</v>
      </c>
      <c r="O43">
        <f t="shared" si="10"/>
        <v>4.4453204645641111E-3</v>
      </c>
      <c r="P43">
        <f t="shared" si="11"/>
        <v>38.145474719455301</v>
      </c>
      <c r="Q43">
        <f t="shared" si="12"/>
        <v>12.289539780607742</v>
      </c>
      <c r="R43">
        <f t="shared" si="13"/>
        <v>200365.09453388548</v>
      </c>
      <c r="S43">
        <f t="shared" si="14"/>
        <v>621912.76358972304</v>
      </c>
      <c r="T43">
        <f t="shared" si="15"/>
        <v>72.475216404869926</v>
      </c>
      <c r="U43">
        <f t="shared" si="16"/>
        <v>224.95566022101303</v>
      </c>
      <c r="V43">
        <f t="shared" si="17"/>
        <v>2.6215429414749712E-2</v>
      </c>
      <c r="W43">
        <f t="shared" si="18"/>
        <v>8.1370012046988793E-2</v>
      </c>
    </row>
    <row r="44" spans="1:23" x14ac:dyDescent="0.45">
      <c r="A44">
        <v>450</v>
      </c>
      <c r="B44">
        <v>0.410024</v>
      </c>
      <c r="C44">
        <v>4.8640499999999998</v>
      </c>
      <c r="D44">
        <v>5.1960000000000001E-3</v>
      </c>
      <c r="E44">
        <v>14.903632</v>
      </c>
      <c r="F44">
        <f t="shared" si="1"/>
        <v>0.3263667540905465</v>
      </c>
      <c r="G44">
        <f t="shared" si="2"/>
        <v>-9.7258817563536386</v>
      </c>
      <c r="H44">
        <f t="shared" si="3"/>
        <v>5.2710815618278901E-3</v>
      </c>
      <c r="I44">
        <f t="shared" si="4"/>
        <v>1.7203057798802967E-3</v>
      </c>
      <c r="J44">
        <f t="shared" si="5"/>
        <v>1.8642637466787924E-6</v>
      </c>
      <c r="K44">
        <f t="shared" si="6"/>
        <v>6.084337077722383E-7</v>
      </c>
      <c r="L44">
        <f t="shared" si="7"/>
        <v>4.5467185986156726E-6</v>
      </c>
      <c r="M44">
        <f t="shared" si="8"/>
        <v>1.4838977907933153E-6</v>
      </c>
      <c r="N44">
        <f t="shared" si="9"/>
        <v>1.2855543972615969E-2</v>
      </c>
      <c r="O44">
        <f t="shared" si="10"/>
        <v>4.1956221584109627E-3</v>
      </c>
      <c r="P44">
        <f t="shared" si="11"/>
        <v>36.348194252043783</v>
      </c>
      <c r="Q44">
        <f t="shared" si="12"/>
        <v>11.862842175092188</v>
      </c>
      <c r="R44">
        <f t="shared" si="13"/>
        <v>219938.83683596944</v>
      </c>
      <c r="S44">
        <f t="shared" si="14"/>
        <v>673900.86177389894</v>
      </c>
      <c r="T44">
        <f t="shared" si="15"/>
        <v>77.787451245169706</v>
      </c>
      <c r="U44">
        <f t="shared" si="16"/>
        <v>238.3436740115647</v>
      </c>
      <c r="V44">
        <f t="shared" si="17"/>
        <v>2.7511683058196821E-2</v>
      </c>
      <c r="W44">
        <f t="shared" si="18"/>
        <v>8.4296830830275185E-2</v>
      </c>
    </row>
    <row r="45" spans="1:23" x14ac:dyDescent="0.45">
      <c r="A45">
        <v>460</v>
      </c>
      <c r="B45">
        <v>0.42210799999999998</v>
      </c>
      <c r="C45">
        <v>4.8534030000000001</v>
      </c>
      <c r="D45">
        <v>5.306E-3</v>
      </c>
      <c r="E45">
        <v>14.741434999999999</v>
      </c>
      <c r="F45">
        <f t="shared" si="1"/>
        <v>0.32923545095847184</v>
      </c>
      <c r="G45">
        <f t="shared" si="2"/>
        <v>-9.6498681516552711</v>
      </c>
      <c r="H45">
        <f t="shared" si="3"/>
        <v>5.1003744532997263E-3</v>
      </c>
      <c r="I45">
        <f t="shared" si="4"/>
        <v>1.6792240831892047E-3</v>
      </c>
      <c r="J45">
        <f t="shared" si="5"/>
        <v>1.7646734910049449E-6</v>
      </c>
      <c r="K45">
        <f t="shared" si="6"/>
        <v>5.8099307260547386E-7</v>
      </c>
      <c r="L45">
        <f t="shared" si="7"/>
        <v>4.1806208150637867E-6</v>
      </c>
      <c r="M45">
        <f t="shared" si="8"/>
        <v>1.3764085793339001E-6</v>
      </c>
      <c r="N45">
        <f t="shared" si="9"/>
        <v>1.2083103028845051E-2</v>
      </c>
      <c r="O45">
        <f t="shared" si="10"/>
        <v>3.9781858746794768E-3</v>
      </c>
      <c r="P45">
        <f t="shared" si="11"/>
        <v>34.92337269134913</v>
      </c>
      <c r="Q45">
        <f t="shared" si="12"/>
        <v>11.498012357027113</v>
      </c>
      <c r="R45">
        <f t="shared" si="13"/>
        <v>239198.92385283028</v>
      </c>
      <c r="S45">
        <f t="shared" si="14"/>
        <v>726528.45602280425</v>
      </c>
      <c r="T45">
        <f t="shared" si="15"/>
        <v>82.760198072695218</v>
      </c>
      <c r="U45">
        <f t="shared" si="16"/>
        <v>251.37085885424349</v>
      </c>
      <c r="V45">
        <f t="shared" si="17"/>
        <v>2.8634118727247384E-2</v>
      </c>
      <c r="W45">
        <f t="shared" si="18"/>
        <v>8.697155377371299E-2</v>
      </c>
    </row>
    <row r="46" spans="1:23" x14ac:dyDescent="0.45">
      <c r="A46">
        <v>470</v>
      </c>
      <c r="B46">
        <v>0.43073699999999998</v>
      </c>
      <c r="C46">
        <v>4.8208570000000002</v>
      </c>
      <c r="D46">
        <v>5.4510000000000001E-3</v>
      </c>
      <c r="E46">
        <v>14.572186</v>
      </c>
      <c r="F46">
        <f t="shared" si="1"/>
        <v>0.33082593098935192</v>
      </c>
      <c r="G46">
        <f t="shared" si="2"/>
        <v>-9.6080091332837529</v>
      </c>
      <c r="H46">
        <f t="shared" si="3"/>
        <v>4.9345434756479026E-3</v>
      </c>
      <c r="I46">
        <f t="shared" si="4"/>
        <v>1.6324749393386497E-3</v>
      </c>
      <c r="J46">
        <f t="shared" si="5"/>
        <v>1.6709723107472879E-6</v>
      </c>
      <c r="K46">
        <f t="shared" si="6"/>
        <v>5.5280097036040018E-7</v>
      </c>
      <c r="L46">
        <f t="shared" si="7"/>
        <v>3.8793331214808297E-6</v>
      </c>
      <c r="M46">
        <f t="shared" si="8"/>
        <v>1.283383991531724E-6</v>
      </c>
      <c r="N46">
        <f t="shared" si="9"/>
        <v>1.1456047369155431E-2</v>
      </c>
      <c r="O46">
        <f t="shared" si="10"/>
        <v>3.7899575363589608E-3</v>
      </c>
      <c r="P46">
        <f t="shared" si="11"/>
        <v>33.830820198868452</v>
      </c>
      <c r="Q46">
        <f t="shared" si="12"/>
        <v>11.192112588424028</v>
      </c>
      <c r="R46">
        <f t="shared" si="13"/>
        <v>257776.26429211555</v>
      </c>
      <c r="S46">
        <f t="shared" si="14"/>
        <v>779190.02153556235</v>
      </c>
      <c r="T46">
        <f t="shared" si="15"/>
        <v>87.290141859261752</v>
      </c>
      <c r="U46">
        <f t="shared" si="16"/>
        <v>263.85519901120239</v>
      </c>
      <c r="V46">
        <f t="shared" si="17"/>
        <v>2.9558845872541015E-2</v>
      </c>
      <c r="W46">
        <f t="shared" si="18"/>
        <v>8.9348636559848163E-2</v>
      </c>
    </row>
    <row r="47" spans="1:23" x14ac:dyDescent="0.45">
      <c r="A47">
        <v>480</v>
      </c>
      <c r="B47">
        <v>0.43729800000000002</v>
      </c>
      <c r="C47">
        <v>4.7832819999999998</v>
      </c>
      <c r="D47">
        <v>5.3870000000000003E-3</v>
      </c>
      <c r="E47">
        <v>14.416569000000001</v>
      </c>
      <c r="F47">
        <f t="shared" si="1"/>
        <v>0.3317905945582475</v>
      </c>
      <c r="G47">
        <f t="shared" si="2"/>
        <v>-9.5827185862059423</v>
      </c>
      <c r="H47">
        <f t="shared" si="3"/>
        <v>4.7801421224487146E-3</v>
      </c>
      <c r="I47">
        <f t="shared" si="4"/>
        <v>1.5860061968801819E-3</v>
      </c>
      <c r="J47">
        <f t="shared" si="5"/>
        <v>1.5849650988947856E-6</v>
      </c>
      <c r="K47">
        <f t="shared" si="6"/>
        <v>5.258765125163724E-7</v>
      </c>
      <c r="L47">
        <f t="shared" si="7"/>
        <v>3.6244508296282753E-6</v>
      </c>
      <c r="M47">
        <f t="shared" si="8"/>
        <v>1.2025586957094986E-6</v>
      </c>
      <c r="N47">
        <f t="shared" si="9"/>
        <v>1.0931086175671314E-2</v>
      </c>
      <c r="O47">
        <f t="shared" si="10"/>
        <v>3.6268315813934248E-3</v>
      </c>
      <c r="P47">
        <f t="shared" si="11"/>
        <v>32.967379224236105</v>
      </c>
      <c r="Q47">
        <f t="shared" si="12"/>
        <v>10.938266353836513</v>
      </c>
      <c r="R47">
        <f t="shared" si="13"/>
        <v>275903.86709772534</v>
      </c>
      <c r="S47">
        <f t="shared" si="14"/>
        <v>831560.24198054557</v>
      </c>
      <c r="T47">
        <f t="shared" si="15"/>
        <v>91.482217222442372</v>
      </c>
      <c r="U47">
        <f t="shared" si="16"/>
        <v>275.72275622895097</v>
      </c>
      <c r="V47">
        <f t="shared" si="17"/>
        <v>3.0333014741579636E-2</v>
      </c>
      <c r="W47">
        <f t="shared" si="18"/>
        <v>9.1422165784915063E-2</v>
      </c>
    </row>
    <row r="48" spans="1:23" x14ac:dyDescent="0.45">
      <c r="A48">
        <v>490</v>
      </c>
      <c r="B48">
        <v>0.44336999999999999</v>
      </c>
      <c r="C48">
        <v>4.7555230000000002</v>
      </c>
      <c r="D48">
        <v>5.5490000000000001E-3</v>
      </c>
      <c r="E48">
        <v>14.29185</v>
      </c>
      <c r="F48">
        <f t="shared" si="1"/>
        <v>0.33274369658231789</v>
      </c>
      <c r="G48">
        <f t="shared" si="2"/>
        <v>-9.5578032589407833</v>
      </c>
      <c r="H48">
        <f t="shared" si="3"/>
        <v>4.6420787212814374E-3</v>
      </c>
      <c r="I48">
        <f t="shared" si="4"/>
        <v>1.544622433545305E-3</v>
      </c>
      <c r="J48">
        <f t="shared" si="5"/>
        <v>1.5077750504360112E-6</v>
      </c>
      <c r="K48">
        <f t="shared" si="6"/>
        <v>5.0170264389666914E-7</v>
      </c>
      <c r="L48">
        <f t="shared" si="7"/>
        <v>3.4007150922164584E-6</v>
      </c>
      <c r="M48">
        <f t="shared" si="8"/>
        <v>1.1315665108073824E-6</v>
      </c>
      <c r="N48">
        <f t="shared" si="9"/>
        <v>1.0469988319645979E-2</v>
      </c>
      <c r="O48">
        <f t="shared" si="10"/>
        <v>3.4838226166526943E-3</v>
      </c>
      <c r="P48">
        <f t="shared" si="11"/>
        <v>32.234589620407334</v>
      </c>
      <c r="Q48">
        <f t="shared" si="12"/>
        <v>10.725856508108352</v>
      </c>
      <c r="R48">
        <f t="shared" si="13"/>
        <v>294055.80087811401</v>
      </c>
      <c r="S48">
        <f t="shared" si="14"/>
        <v>883730.64282937406</v>
      </c>
      <c r="T48">
        <f t="shared" si="15"/>
        <v>95.511090315505996</v>
      </c>
      <c r="U48">
        <f t="shared" si="16"/>
        <v>287.04102075116958</v>
      </c>
      <c r="V48">
        <f t="shared" si="17"/>
        <v>3.1022575803692314E-2</v>
      </c>
      <c r="W48">
        <f t="shared" si="18"/>
        <v>9.3232647597330506E-2</v>
      </c>
    </row>
    <row r="49" spans="1:23" x14ac:dyDescent="0.45">
      <c r="A49">
        <v>500</v>
      </c>
      <c r="B49">
        <v>0.44852799999999998</v>
      </c>
      <c r="C49">
        <v>4.7197050000000003</v>
      </c>
      <c r="D49">
        <v>5.535E-3</v>
      </c>
      <c r="E49">
        <v>14.165827999999999</v>
      </c>
      <c r="F49">
        <f t="shared" si="1"/>
        <v>0.3331753710407892</v>
      </c>
      <c r="G49">
        <f t="shared" si="2"/>
        <v>-9.5465421991113057</v>
      </c>
      <c r="H49">
        <f t="shared" si="3"/>
        <v>4.5091230983791549E-3</v>
      </c>
      <c r="I49">
        <f t="shared" si="4"/>
        <v>1.502328761371068E-3</v>
      </c>
      <c r="J49">
        <f t="shared" si="5"/>
        <v>1.4352984602337705E-6</v>
      </c>
      <c r="K49">
        <f t="shared" si="6"/>
        <v>4.7820609704265988E-7</v>
      </c>
      <c r="L49">
        <f t="shared" si="7"/>
        <v>3.2000197540259931E-6</v>
      </c>
      <c r="M49">
        <f t="shared" si="8"/>
        <v>1.0661677688854652E-6</v>
      </c>
      <c r="N49">
        <f t="shared" si="9"/>
        <v>1.0053158550590276E-2</v>
      </c>
      <c r="O49">
        <f t="shared" si="10"/>
        <v>3.3494648302247977E-3</v>
      </c>
      <c r="P49">
        <f t="shared" si="11"/>
        <v>31.582929047907822</v>
      </c>
      <c r="Q49">
        <f t="shared" si="12"/>
        <v>10.522654104091608</v>
      </c>
      <c r="R49">
        <f t="shared" si="13"/>
        <v>312498.07090780768</v>
      </c>
      <c r="S49">
        <f t="shared" si="14"/>
        <v>937938.68956042943</v>
      </c>
      <c r="T49">
        <f t="shared" si="15"/>
        <v>99.471225383318412</v>
      </c>
      <c r="U49">
        <f t="shared" si="16"/>
        <v>298.55515752135409</v>
      </c>
      <c r="V49">
        <f t="shared" si="17"/>
        <v>3.1662674430326276E-2</v>
      </c>
      <c r="W49">
        <f t="shared" si="18"/>
        <v>9.5033058210205926E-2</v>
      </c>
    </row>
    <row r="50" spans="1:23" x14ac:dyDescent="0.45">
      <c r="A50">
        <v>510</v>
      </c>
      <c r="B50">
        <v>0.45283000000000001</v>
      </c>
      <c r="C50">
        <v>4.6755129999999996</v>
      </c>
      <c r="D50">
        <v>5.6439999999999997E-3</v>
      </c>
      <c r="E50">
        <v>14.038179</v>
      </c>
      <c r="F50">
        <f t="shared" si="1"/>
        <v>0.33305694420907439</v>
      </c>
      <c r="G50">
        <f t="shared" si="2"/>
        <v>-9.5496301381912616</v>
      </c>
      <c r="H50">
        <f t="shared" si="3"/>
        <v>4.380873685997726E-3</v>
      </c>
      <c r="I50">
        <f t="shared" si="4"/>
        <v>1.4590804028243465E-3</v>
      </c>
      <c r="J50">
        <f t="shared" si="5"/>
        <v>1.3671327493877447E-6</v>
      </c>
      <c r="K50">
        <f t="shared" si="6"/>
        <v>4.5533305583923257E-7</v>
      </c>
      <c r="L50">
        <f t="shared" si="7"/>
        <v>3.0190860795171361E-6</v>
      </c>
      <c r="M50">
        <f t="shared" si="8"/>
        <v>1.005527583948132E-6</v>
      </c>
      <c r="N50">
        <f t="shared" si="9"/>
        <v>9.6744334209255701E-3</v>
      </c>
      <c r="O50">
        <f t="shared" si="10"/>
        <v>3.2221372321276118E-3</v>
      </c>
      <c r="P50">
        <f t="shared" si="11"/>
        <v>31.000991542079806</v>
      </c>
      <c r="Q50">
        <f t="shared" si="12"/>
        <v>10.325095510456462</v>
      </c>
      <c r="R50">
        <f t="shared" si="13"/>
        <v>331226.06433266622</v>
      </c>
      <c r="S50">
        <f t="shared" si="14"/>
        <v>994502.80227377918</v>
      </c>
      <c r="T50">
        <f t="shared" si="15"/>
        <v>103.36522631258423</v>
      </c>
      <c r="U50">
        <f t="shared" si="16"/>
        <v>310.35301353061527</v>
      </c>
      <c r="V50">
        <f t="shared" si="17"/>
        <v>3.2257032767569076E-2</v>
      </c>
      <c r="W50">
        <f t="shared" si="18"/>
        <v>9.6851404327182922E-2</v>
      </c>
    </row>
    <row r="51" spans="1:23" x14ac:dyDescent="0.45">
      <c r="A51">
        <v>520</v>
      </c>
      <c r="B51">
        <v>0.456289</v>
      </c>
      <c r="C51">
        <v>4.629016</v>
      </c>
      <c r="D51">
        <v>5.6899999999999997E-3</v>
      </c>
      <c r="E51">
        <v>13.925884999999999</v>
      </c>
      <c r="F51">
        <f t="shared" si="1"/>
        <v>0.33240372155880937</v>
      </c>
      <c r="G51">
        <f t="shared" si="2"/>
        <v>-9.566682450862789</v>
      </c>
      <c r="H51">
        <f t="shared" si="3"/>
        <v>4.2622566051524593E-3</v>
      </c>
      <c r="I51">
        <f t="shared" si="4"/>
        <v>1.4167899577912943E-3</v>
      </c>
      <c r="J51">
        <f t="shared" si="5"/>
        <v>1.3045369373771052E-6</v>
      </c>
      <c r="K51">
        <f t="shared" si="6"/>
        <v>4.3363293289508126E-7</v>
      </c>
      <c r="L51">
        <f t="shared" si="7"/>
        <v>2.8590146538205066E-6</v>
      </c>
      <c r="M51">
        <f t="shared" si="8"/>
        <v>9.503471109211076E-7</v>
      </c>
      <c r="N51">
        <f t="shared" si="9"/>
        <v>9.3411338102659929E-3</v>
      </c>
      <c r="O51">
        <f t="shared" si="10"/>
        <v>3.1050276421112372E-3</v>
      </c>
      <c r="P51">
        <f t="shared" si="11"/>
        <v>30.519878848712107</v>
      </c>
      <c r="Q51">
        <f t="shared" si="12"/>
        <v>10.144921310835896</v>
      </c>
      <c r="R51">
        <f t="shared" si="13"/>
        <v>349770.85502646799</v>
      </c>
      <c r="S51">
        <f t="shared" si="14"/>
        <v>1052247.1089860706</v>
      </c>
      <c r="T51">
        <f t="shared" si="15"/>
        <v>107.05338562873285</v>
      </c>
      <c r="U51">
        <f t="shared" si="16"/>
        <v>322.05832451786432</v>
      </c>
      <c r="V51">
        <f t="shared" si="17"/>
        <v>3.2765529802953282E-2</v>
      </c>
      <c r="W51">
        <f t="shared" si="18"/>
        <v>9.8571489059445891E-2</v>
      </c>
    </row>
    <row r="52" spans="1:23" x14ac:dyDescent="0.45">
      <c r="A52">
        <v>530</v>
      </c>
      <c r="B52">
        <v>0.45871400000000001</v>
      </c>
      <c r="C52">
        <v>4.5909800000000001</v>
      </c>
      <c r="D52">
        <v>5.7099999999999998E-3</v>
      </c>
      <c r="E52">
        <v>13.824131</v>
      </c>
      <c r="F52">
        <f t="shared" si="1"/>
        <v>0.33209899414292299</v>
      </c>
      <c r="G52">
        <f t="shared" si="2"/>
        <v>-9.5746487957010498</v>
      </c>
      <c r="H52">
        <f t="shared" si="3"/>
        <v>4.151280721886615E-3</v>
      </c>
      <c r="I52">
        <f t="shared" si="4"/>
        <v>1.3786361521434523E-3</v>
      </c>
      <c r="J52">
        <f t="shared" si="5"/>
        <v>1.2465978246232951E-6</v>
      </c>
      <c r="K52">
        <f t="shared" si="6"/>
        <v>4.1399388365815224E-7</v>
      </c>
      <c r="L52">
        <f t="shared" si="7"/>
        <v>2.7175927149014312E-6</v>
      </c>
      <c r="M52">
        <f t="shared" si="8"/>
        <v>9.0250980710890063E-7</v>
      </c>
      <c r="N52">
        <f t="shared" si="9"/>
        <v>9.0498234670984851E-3</v>
      </c>
      <c r="O52">
        <f t="shared" si="10"/>
        <v>3.0054372705944276E-3</v>
      </c>
      <c r="P52">
        <f t="shared" si="11"/>
        <v>30.136710455752386</v>
      </c>
      <c r="Q52">
        <f t="shared" si="12"/>
        <v>10.008371229131876</v>
      </c>
      <c r="R52">
        <f t="shared" si="13"/>
        <v>367972.72619869775</v>
      </c>
      <c r="S52">
        <f t="shared" si="14"/>
        <v>1108021.2005711044</v>
      </c>
      <c r="T52">
        <f t="shared" si="15"/>
        <v>110.49939301419496</v>
      </c>
      <c r="U52">
        <f t="shared" si="16"/>
        <v>332.73028513492011</v>
      </c>
      <c r="V52">
        <f t="shared" si="17"/>
        <v>3.3182121899741839E-2</v>
      </c>
      <c r="W52">
        <f t="shared" si="18"/>
        <v>9.9916357727544022E-2</v>
      </c>
    </row>
    <row r="53" spans="1:23" x14ac:dyDescent="0.45">
      <c r="A53">
        <v>540</v>
      </c>
      <c r="B53">
        <v>0.46023700000000001</v>
      </c>
      <c r="C53">
        <v>4.5619509999999996</v>
      </c>
      <c r="D53">
        <v>5.8719999999999996E-3</v>
      </c>
      <c r="E53">
        <v>13.7361</v>
      </c>
      <c r="F53">
        <f t="shared" si="1"/>
        <v>0.3321139915987798</v>
      </c>
      <c r="G53">
        <f t="shared" si="2"/>
        <v>-9.5742565533051849</v>
      </c>
      <c r="H53">
        <f t="shared" si="3"/>
        <v>4.0484596551936735E-3</v>
      </c>
      <c r="I53">
        <f t="shared" si="4"/>
        <v>1.3445500959129908E-3</v>
      </c>
      <c r="J53">
        <f t="shared" si="5"/>
        <v>1.1932080852447841E-6</v>
      </c>
      <c r="K53">
        <f t="shared" si="6"/>
        <v>3.962810999985824E-7</v>
      </c>
      <c r="L53">
        <f t="shared" si="7"/>
        <v>2.5925948701316583E-6</v>
      </c>
      <c r="M53">
        <f t="shared" si="8"/>
        <v>8.6103703091794534E-7</v>
      </c>
      <c r="N53">
        <f t="shared" si="9"/>
        <v>8.7964671575594174E-3</v>
      </c>
      <c r="O53">
        <f t="shared" si="10"/>
        <v>2.921429819664631E-3</v>
      </c>
      <c r="P53">
        <f t="shared" si="11"/>
        <v>29.845709927711159</v>
      </c>
      <c r="Q53">
        <f t="shared" si="12"/>
        <v>9.9121778561914837</v>
      </c>
      <c r="R53">
        <f t="shared" si="13"/>
        <v>385713.94687254686</v>
      </c>
      <c r="S53">
        <f t="shared" si="14"/>
        <v>1161390.2353699089</v>
      </c>
      <c r="T53">
        <f t="shared" si="15"/>
        <v>113.68200234120471</v>
      </c>
      <c r="U53">
        <f t="shared" si="16"/>
        <v>342.29814225514963</v>
      </c>
      <c r="V53">
        <f t="shared" si="17"/>
        <v>3.3505652987383609E-2</v>
      </c>
      <c r="W53">
        <f t="shared" si="18"/>
        <v>0.10088600250199969</v>
      </c>
    </row>
    <row r="54" spans="1:23" x14ac:dyDescent="0.45">
      <c r="A54">
        <v>550</v>
      </c>
      <c r="B54">
        <v>0.46154299999999998</v>
      </c>
      <c r="C54">
        <v>4.5370059999999999</v>
      </c>
      <c r="D54">
        <v>5.9389999999999998E-3</v>
      </c>
      <c r="E54">
        <v>13.653403000000001</v>
      </c>
      <c r="F54">
        <f t="shared" si="1"/>
        <v>0.33229854857430047</v>
      </c>
      <c r="G54">
        <f t="shared" si="2"/>
        <v>-9.5694311128879423</v>
      </c>
      <c r="H54">
        <f t="shared" si="3"/>
        <v>3.950921049955842E-3</v>
      </c>
      <c r="I54">
        <f t="shared" si="4"/>
        <v>1.3128853304319775E-3</v>
      </c>
      <c r="J54">
        <f t="shared" si="5"/>
        <v>1.1432883906659881E-6</v>
      </c>
      <c r="K54">
        <f t="shared" si="6"/>
        <v>3.7991307282015563E-7</v>
      </c>
      <c r="L54">
        <f t="shared" si="7"/>
        <v>2.4771004882881729E-6</v>
      </c>
      <c r="M54">
        <f t="shared" si="8"/>
        <v>8.2313689693085079E-7</v>
      </c>
      <c r="N54">
        <f t="shared" si="9"/>
        <v>8.5602447658307945E-3</v>
      </c>
      <c r="O54">
        <f t="shared" si="10"/>
        <v>2.8445569111263252E-3</v>
      </c>
      <c r="P54">
        <f t="shared" si="11"/>
        <v>29.582082276190953</v>
      </c>
      <c r="Q54">
        <f t="shared" si="12"/>
        <v>9.830083004183793</v>
      </c>
      <c r="R54">
        <f t="shared" si="13"/>
        <v>403697.79293494095</v>
      </c>
      <c r="S54">
        <f t="shared" si="14"/>
        <v>1214864.7493856747</v>
      </c>
      <c r="T54">
        <f t="shared" si="15"/>
        <v>116.81908956524416</v>
      </c>
      <c r="U54">
        <f t="shared" si="16"/>
        <v>351.54860009604869</v>
      </c>
      <c r="V54">
        <f t="shared" si="17"/>
        <v>3.3804246457824469E-2</v>
      </c>
      <c r="W54">
        <f t="shared" si="18"/>
        <v>0.10172854080422199</v>
      </c>
    </row>
    <row r="55" spans="1:23" x14ac:dyDescent="0.45">
      <c r="A55">
        <v>560</v>
      </c>
      <c r="B55">
        <v>0.462864</v>
      </c>
      <c r="C55">
        <v>4.5089990000000002</v>
      </c>
      <c r="D55">
        <v>5.8599999999999998E-3</v>
      </c>
      <c r="E55">
        <v>13.570867</v>
      </c>
      <c r="F55">
        <f t="shared" si="1"/>
        <v>0.33225577997337974</v>
      </c>
      <c r="G55">
        <f t="shared" si="2"/>
        <v>-9.5705491052991771</v>
      </c>
      <c r="H55">
        <f t="shared" si="3"/>
        <v>3.8569117233797868E-3</v>
      </c>
      <c r="I55">
        <f t="shared" si="4"/>
        <v>1.2814812129400234E-3</v>
      </c>
      <c r="J55">
        <f t="shared" si="5"/>
        <v>1.096154581866025E-6</v>
      </c>
      <c r="K55">
        <f t="shared" si="6"/>
        <v>3.642036955692901E-7</v>
      </c>
      <c r="L55">
        <f t="shared" si="7"/>
        <v>2.3682001232889684E-6</v>
      </c>
      <c r="M55">
        <f t="shared" si="8"/>
        <v>7.8684817909643025E-7</v>
      </c>
      <c r="N55">
        <f t="shared" si="9"/>
        <v>8.332710522701672E-3</v>
      </c>
      <c r="O55">
        <f t="shared" si="10"/>
        <v>2.768591234012633E-3</v>
      </c>
      <c r="P55">
        <f t="shared" si="11"/>
        <v>29.319340022123129</v>
      </c>
      <c r="Q55">
        <f t="shared" si="12"/>
        <v>9.741520187355249</v>
      </c>
      <c r="R55">
        <f t="shared" si="13"/>
        <v>422261.61132497317</v>
      </c>
      <c r="S55">
        <f t="shared" si="14"/>
        <v>1270893.1996873154</v>
      </c>
      <c r="T55">
        <f t="shared" si="15"/>
        <v>120.00896914342528</v>
      </c>
      <c r="U55">
        <f t="shared" si="16"/>
        <v>361.19452655734193</v>
      </c>
      <c r="V55">
        <f t="shared" si="17"/>
        <v>3.4107179740247989E-2</v>
      </c>
      <c r="W55">
        <f t="shared" si="18"/>
        <v>0.10265338271310329</v>
      </c>
    </row>
    <row r="56" spans="1:23" x14ac:dyDescent="0.45">
      <c r="A56">
        <v>570</v>
      </c>
      <c r="B56">
        <v>0.46426200000000001</v>
      </c>
      <c r="C56">
        <v>4.4799340000000001</v>
      </c>
      <c r="D56">
        <v>5.9890000000000004E-3</v>
      </c>
      <c r="E56">
        <v>13.488037</v>
      </c>
      <c r="F56">
        <f t="shared" si="1"/>
        <v>0.33214128935144527</v>
      </c>
      <c r="G56">
        <f t="shared" si="2"/>
        <v>-9.5735426552784695</v>
      </c>
      <c r="H56">
        <f t="shared" si="3"/>
        <v>3.7661188792217173E-3</v>
      </c>
      <c r="I56">
        <f t="shared" si="4"/>
        <v>1.2508835803955211E-3</v>
      </c>
      <c r="J56">
        <f t="shared" si="5"/>
        <v>1.0515726945611317E-6</v>
      </c>
      <c r="K56">
        <f t="shared" si="6"/>
        <v>3.4927071061830783E-7</v>
      </c>
      <c r="L56">
        <f t="shared" si="7"/>
        <v>2.265041495020337E-6</v>
      </c>
      <c r="M56">
        <f t="shared" si="8"/>
        <v>7.5231380259057992E-7</v>
      </c>
      <c r="N56">
        <f t="shared" si="9"/>
        <v>8.1120550017484035E-3</v>
      </c>
      <c r="O56">
        <f t="shared" si="10"/>
        <v>2.6943484075705551E-3</v>
      </c>
      <c r="P56">
        <f t="shared" si="11"/>
        <v>29.052640534870395</v>
      </c>
      <c r="Q56">
        <f t="shared" si="12"/>
        <v>9.6495814863159168</v>
      </c>
      <c r="R56">
        <f t="shared" si="13"/>
        <v>441493.01555776637</v>
      </c>
      <c r="S56">
        <f t="shared" si="14"/>
        <v>1329232.5576860572</v>
      </c>
      <c r="T56">
        <f t="shared" si="15"/>
        <v>123.27332590625538</v>
      </c>
      <c r="U56">
        <f t="shared" si="16"/>
        <v>371.14724925336651</v>
      </c>
      <c r="V56">
        <f t="shared" si="17"/>
        <v>3.4420279244489024E-2</v>
      </c>
      <c r="W56">
        <f t="shared" si="18"/>
        <v>0.10363143742742638</v>
      </c>
    </row>
    <row r="57" spans="1:23" x14ac:dyDescent="0.45">
      <c r="A57">
        <v>580</v>
      </c>
      <c r="B57">
        <v>0.46615899999999999</v>
      </c>
      <c r="C57">
        <v>4.4590889999999996</v>
      </c>
      <c r="D57">
        <v>6.1279999999999998E-3</v>
      </c>
      <c r="E57">
        <v>13.412712000000001</v>
      </c>
      <c r="F57">
        <f t="shared" si="1"/>
        <v>0.3324524525688764</v>
      </c>
      <c r="G57">
        <f t="shared" si="2"/>
        <v>-9.565409176453608</v>
      </c>
      <c r="H57">
        <f t="shared" si="3"/>
        <v>3.680516232875831E-3</v>
      </c>
      <c r="I57">
        <f t="shared" si="4"/>
        <v>1.2235966483391319E-3</v>
      </c>
      <c r="J57">
        <f t="shared" si="5"/>
        <v>1.009952330331293E-6</v>
      </c>
      <c r="K57">
        <f t="shared" si="6"/>
        <v>3.3576112919629036E-7</v>
      </c>
      <c r="L57">
        <f t="shared" si="7"/>
        <v>2.1665404515010821E-6</v>
      </c>
      <c r="M57">
        <f t="shared" si="8"/>
        <v>7.2027168669121563E-7</v>
      </c>
      <c r="N57">
        <f t="shared" si="9"/>
        <v>7.8954095767234597E-3</v>
      </c>
      <c r="O57">
        <f t="shared" si="10"/>
        <v>2.6248482778175085E-3</v>
      </c>
      <c r="P57">
        <f t="shared" si="11"/>
        <v>28.772826439047623</v>
      </c>
      <c r="Q57">
        <f t="shared" si="12"/>
        <v>9.5655967169999929</v>
      </c>
      <c r="R57">
        <f t="shared" si="13"/>
        <v>461565.34917552659</v>
      </c>
      <c r="S57">
        <f t="shared" si="14"/>
        <v>1388364.9995931403</v>
      </c>
      <c r="T57">
        <f t="shared" si="15"/>
        <v>126.65587393314091</v>
      </c>
      <c r="U57">
        <f t="shared" si="16"/>
        <v>380.9744008638371</v>
      </c>
      <c r="V57">
        <f t="shared" si="17"/>
        <v>3.4755014496695373E-2</v>
      </c>
      <c r="W57">
        <f t="shared" si="18"/>
        <v>0.10454130877405678</v>
      </c>
    </row>
    <row r="58" spans="1:23" x14ac:dyDescent="0.45">
      <c r="A58">
        <v>590</v>
      </c>
      <c r="B58">
        <v>0.46782800000000002</v>
      </c>
      <c r="C58">
        <v>4.4441090000000001</v>
      </c>
      <c r="D58">
        <v>6.2090000000000001E-3</v>
      </c>
      <c r="E58">
        <v>13.337835</v>
      </c>
      <c r="F58">
        <f t="shared" si="1"/>
        <v>0.33319567980860465</v>
      </c>
      <c r="G58">
        <f t="shared" si="2"/>
        <v>-9.5460127651997944</v>
      </c>
      <c r="H58">
        <f t="shared" si="3"/>
        <v>3.5979362210069319E-3</v>
      </c>
      <c r="I58">
        <f t="shared" si="4"/>
        <v>1.1988168050664067E-3</v>
      </c>
      <c r="J58">
        <f t="shared" si="5"/>
        <v>9.7055819407224962E-7</v>
      </c>
      <c r="K58">
        <f t="shared" si="6"/>
        <v>3.2338579726771481E-7</v>
      </c>
      <c r="L58">
        <f t="shared" si="7"/>
        <v>2.0746047566033876E-6</v>
      </c>
      <c r="M58">
        <f t="shared" si="8"/>
        <v>6.9124934221063041E-7</v>
      </c>
      <c r="N58">
        <f t="shared" si="9"/>
        <v>7.6907244136882177E-3</v>
      </c>
      <c r="O58">
        <f t="shared" si="10"/>
        <v>2.5625161492394783E-3</v>
      </c>
      <c r="P58">
        <f t="shared" si="11"/>
        <v>28.510125516215361</v>
      </c>
      <c r="Q58">
        <f t="shared" si="12"/>
        <v>9.4994506528040219</v>
      </c>
      <c r="R58">
        <f t="shared" si="13"/>
        <v>482019.52531779284</v>
      </c>
      <c r="S58">
        <f t="shared" si="14"/>
        <v>1446655.987840767</v>
      </c>
      <c r="T58">
        <f t="shared" si="15"/>
        <v>130.02676291717921</v>
      </c>
      <c r="U58">
        <f t="shared" si="16"/>
        <v>390.24144308194394</v>
      </c>
      <c r="V58">
        <f t="shared" si="17"/>
        <v>3.5075257716113598E-2</v>
      </c>
      <c r="W58">
        <f t="shared" si="18"/>
        <v>0.1052692451962812</v>
      </c>
    </row>
    <row r="59" spans="1:23" x14ac:dyDescent="0.45">
      <c r="A59">
        <v>600</v>
      </c>
      <c r="B59">
        <v>0.468995</v>
      </c>
      <c r="C59">
        <v>4.4300480000000002</v>
      </c>
      <c r="D59">
        <v>6.28E-3</v>
      </c>
      <c r="E59">
        <v>13.265986</v>
      </c>
      <c r="F59">
        <f t="shared" si="1"/>
        <v>0.33394034940184619</v>
      </c>
      <c r="G59">
        <f t="shared" si="2"/>
        <v>-9.5266220553390806</v>
      </c>
      <c r="H59">
        <f t="shared" si="3"/>
        <v>3.5189120781464671E-3</v>
      </c>
      <c r="I59">
        <f t="shared" si="4"/>
        <v>1.175106728890608E-3</v>
      </c>
      <c r="J59">
        <f t="shared" si="5"/>
        <v>9.3342041923797368E-7</v>
      </c>
      <c r="K59">
        <f t="shared" si="6"/>
        <v>3.1170674093914668E-7</v>
      </c>
      <c r="L59">
        <f t="shared" si="7"/>
        <v>1.9902566535634146E-6</v>
      </c>
      <c r="M59">
        <f t="shared" si="8"/>
        <v>6.6462700229031585E-7</v>
      </c>
      <c r="N59">
        <f t="shared" si="9"/>
        <v>7.5030908179116347E-3</v>
      </c>
      <c r="O59">
        <f t="shared" si="10"/>
        <v>2.5055847693271956E-3</v>
      </c>
      <c r="P59">
        <f t="shared" si="11"/>
        <v>28.285985991321869</v>
      </c>
      <c r="Q59">
        <f t="shared" si="12"/>
        <v>9.4458320451177524</v>
      </c>
      <c r="R59">
        <f t="shared" si="13"/>
        <v>502447.76130232768</v>
      </c>
      <c r="S59">
        <f t="shared" si="14"/>
        <v>1504603.3287151789</v>
      </c>
      <c r="T59">
        <f t="shared" si="15"/>
        <v>133.27840809453696</v>
      </c>
      <c r="U59">
        <f t="shared" si="16"/>
        <v>399.10842859590093</v>
      </c>
      <c r="V59">
        <f t="shared" si="17"/>
        <v>3.5353195759440723E-2</v>
      </c>
      <c r="W59">
        <f t="shared" si="18"/>
        <v>0.10586679873446066</v>
      </c>
    </row>
    <row r="60" spans="1:23" x14ac:dyDescent="0.45">
      <c r="A60">
        <v>610</v>
      </c>
      <c r="B60">
        <v>0.46982000000000002</v>
      </c>
      <c r="C60">
        <v>4.4218950000000001</v>
      </c>
      <c r="D60">
        <v>6.3879999999999996E-3</v>
      </c>
      <c r="E60">
        <v>13.199009999999999</v>
      </c>
      <c r="F60">
        <f t="shared" si="1"/>
        <v>0.33501717174242618</v>
      </c>
      <c r="G60">
        <f t="shared" si="2"/>
        <v>-9.4986586412420344</v>
      </c>
      <c r="H60">
        <f t="shared" si="3"/>
        <v>3.4437503039661597E-3</v>
      </c>
      <c r="I60">
        <f t="shared" si="4"/>
        <v>1.1537154870218632E-3</v>
      </c>
      <c r="J60">
        <f t="shared" si="5"/>
        <v>8.9850800598431378E-7</v>
      </c>
      <c r="K60">
        <f t="shared" si="6"/>
        <v>3.0101561095279172E-7</v>
      </c>
      <c r="L60">
        <f t="shared" si="7"/>
        <v>1.9124515899372394E-6</v>
      </c>
      <c r="M60">
        <f t="shared" si="8"/>
        <v>6.4070412275508009E-7</v>
      </c>
      <c r="N60">
        <f t="shared" si="9"/>
        <v>7.3299355156573997E-3</v>
      </c>
      <c r="O60">
        <f t="shared" si="10"/>
        <v>2.4556542655099043E-3</v>
      </c>
      <c r="P60">
        <f t="shared" si="11"/>
        <v>28.093759312076962</v>
      </c>
      <c r="Q60">
        <f t="shared" si="12"/>
        <v>9.411891788344473</v>
      </c>
      <c r="R60">
        <f t="shared" si="13"/>
        <v>522889.05259704735</v>
      </c>
      <c r="S60">
        <f t="shared" si="14"/>
        <v>1560782.8395108778</v>
      </c>
      <c r="T60">
        <f t="shared" si="15"/>
        <v>136.42684821222647</v>
      </c>
      <c r="U60">
        <f t="shared" si="16"/>
        <v>407.22344918223047</v>
      </c>
      <c r="V60">
        <f t="shared" si="17"/>
        <v>3.5595093874464835E-2</v>
      </c>
      <c r="W60">
        <f t="shared" si="18"/>
        <v>0.10624856537751348</v>
      </c>
    </row>
    <row r="61" spans="1:23" x14ac:dyDescent="0.45">
      <c r="A61">
        <v>620</v>
      </c>
      <c r="B61">
        <v>0.47053699999999998</v>
      </c>
      <c r="C61">
        <v>4.4139619999999997</v>
      </c>
      <c r="D61">
        <v>6.4390000000000003E-3</v>
      </c>
      <c r="E61">
        <v>13.136869000000001</v>
      </c>
      <c r="F61">
        <f t="shared" si="1"/>
        <v>0.33599802205533141</v>
      </c>
      <c r="G61">
        <f t="shared" si="2"/>
        <v>-9.4732655839283257</v>
      </c>
      <c r="H61">
        <f t="shared" si="3"/>
        <v>3.3722542550011034E-3</v>
      </c>
      <c r="I61">
        <f t="shared" si="4"/>
        <v>1.1330707595480459E-3</v>
      </c>
      <c r="J61">
        <f t="shared" si="5"/>
        <v>8.6566279684855259E-7</v>
      </c>
      <c r="K61">
        <f t="shared" si="6"/>
        <v>2.9086098750799984E-7</v>
      </c>
      <c r="L61">
        <f t="shared" si="7"/>
        <v>1.8397337443145865E-6</v>
      </c>
      <c r="M61">
        <f t="shared" si="8"/>
        <v>6.1814689919814985E-7</v>
      </c>
      <c r="N61">
        <f t="shared" si="9"/>
        <v>7.1668205794679345E-3</v>
      </c>
      <c r="O61">
        <f t="shared" si="10"/>
        <v>2.40803753912667E-3</v>
      </c>
      <c r="P61">
        <f t="shared" si="11"/>
        <v>27.918886293745235</v>
      </c>
      <c r="Q61">
        <f t="shared" si="12"/>
        <v>9.3806905726861007</v>
      </c>
      <c r="R61">
        <f t="shared" si="13"/>
        <v>543556.91582564369</v>
      </c>
      <c r="S61">
        <f t="shared" si="14"/>
        <v>1617738.4393534672</v>
      </c>
      <c r="T61">
        <f t="shared" si="15"/>
        <v>139.53188710554269</v>
      </c>
      <c r="U61">
        <f t="shared" si="16"/>
        <v>415.27591814979468</v>
      </c>
      <c r="V61">
        <f t="shared" si="17"/>
        <v>3.581804766417325E-2</v>
      </c>
      <c r="W61">
        <f t="shared" si="18"/>
        <v>0.10660195987187929</v>
      </c>
    </row>
    <row r="62" spans="1:23" x14ac:dyDescent="0.45">
      <c r="A62">
        <v>630</v>
      </c>
      <c r="B62">
        <v>0.47128500000000001</v>
      </c>
      <c r="C62">
        <v>4.3500040000000002</v>
      </c>
      <c r="D62">
        <v>6.4850000000000003E-3</v>
      </c>
      <c r="E62">
        <v>13.080619</v>
      </c>
      <c r="F62">
        <f t="shared" si="1"/>
        <v>0.33255337534102936</v>
      </c>
      <c r="G62">
        <f t="shared" si="2"/>
        <v>-9.5627727963473657</v>
      </c>
      <c r="H62">
        <f t="shared" si="3"/>
        <v>3.3045161469075633E-3</v>
      </c>
      <c r="I62">
        <f t="shared" si="4"/>
        <v>1.0989279985230431E-3</v>
      </c>
      <c r="J62">
        <f t="shared" si="5"/>
        <v>8.3480964969416266E-7</v>
      </c>
      <c r="K62">
        <f t="shared" si="6"/>
        <v>2.776187667730561E-7</v>
      </c>
      <c r="L62">
        <f t="shared" si="7"/>
        <v>1.7713478037581563E-6</v>
      </c>
      <c r="M62">
        <f t="shared" si="8"/>
        <v>5.8906769104269407E-7</v>
      </c>
      <c r="N62">
        <f t="shared" si="9"/>
        <v>7.0117150915211882E-3</v>
      </c>
      <c r="O62">
        <f t="shared" si="10"/>
        <v>2.331769520615006E-3</v>
      </c>
      <c r="P62">
        <f t="shared" si="11"/>
        <v>27.75522030194044</v>
      </c>
      <c r="Q62">
        <f t="shared" si="12"/>
        <v>9.2300921947441577</v>
      </c>
      <c r="R62">
        <f t="shared" si="13"/>
        <v>564541.86912268924</v>
      </c>
      <c r="S62">
        <f t="shared" si="14"/>
        <v>1697597.7722185457</v>
      </c>
      <c r="T62">
        <f t="shared" si="15"/>
        <v>142.61845881462511</v>
      </c>
      <c r="U62">
        <f t="shared" si="16"/>
        <v>428.85885211169978</v>
      </c>
      <c r="V62">
        <f t="shared" si="17"/>
        <v>3.602925824840552E-2</v>
      </c>
      <c r="W62">
        <f t="shared" si="18"/>
        <v>0.10834127968617958</v>
      </c>
    </row>
    <row r="63" spans="1:23" x14ac:dyDescent="0.45">
      <c r="A63">
        <v>640</v>
      </c>
      <c r="B63">
        <v>0.47203499999999998</v>
      </c>
      <c r="C63">
        <v>4.3003689999999999</v>
      </c>
      <c r="D63">
        <v>6.5770000000000004E-3</v>
      </c>
      <c r="E63">
        <v>13.029337999999999</v>
      </c>
      <c r="F63">
        <f t="shared" si="1"/>
        <v>0.33005276246575233</v>
      </c>
      <c r="G63">
        <f t="shared" si="2"/>
        <v>-9.6283325590440434</v>
      </c>
      <c r="H63">
        <f t="shared" si="3"/>
        <v>3.2401305436172961E-3</v>
      </c>
      <c r="I63">
        <f t="shared" si="4"/>
        <v>1.0694140366705482E-3</v>
      </c>
      <c r="J63">
        <f t="shared" si="5"/>
        <v>8.0575436293706664E-7</v>
      </c>
      <c r="K63">
        <f t="shared" si="6"/>
        <v>2.6594145335621122E-7</v>
      </c>
      <c r="L63">
        <f t="shared" si="7"/>
        <v>1.7069801242218621E-6</v>
      </c>
      <c r="M63">
        <f t="shared" si="8"/>
        <v>5.6339350547355857E-7</v>
      </c>
      <c r="N63">
        <f t="shared" si="9"/>
        <v>6.8641743591413692E-3</v>
      </c>
      <c r="O63">
        <f t="shared" si="10"/>
        <v>2.2655397092811937E-3</v>
      </c>
      <c r="P63">
        <f t="shared" si="11"/>
        <v>27.602482866736576</v>
      </c>
      <c r="Q63">
        <f t="shared" si="12"/>
        <v>9.1102757210800043</v>
      </c>
      <c r="R63">
        <f t="shared" si="13"/>
        <v>585829.90265095001</v>
      </c>
      <c r="S63">
        <f t="shared" si="14"/>
        <v>1774958.3377952739</v>
      </c>
      <c r="T63">
        <f t="shared" si="15"/>
        <v>145.6839450280352</v>
      </c>
      <c r="U63">
        <f t="shared" si="16"/>
        <v>441.39592694108114</v>
      </c>
      <c r="V63">
        <f t="shared" si="17"/>
        <v>3.6228624969280865E-2</v>
      </c>
      <c r="W63">
        <f t="shared" si="18"/>
        <v>0.10976616192703464</v>
      </c>
    </row>
    <row r="64" spans="1:23" x14ac:dyDescent="0.45">
      <c r="A64">
        <v>650</v>
      </c>
      <c r="B64">
        <v>0.47287699999999999</v>
      </c>
      <c r="C64">
        <v>4.3021979999999997</v>
      </c>
      <c r="D64">
        <v>6.5950000000000002E-3</v>
      </c>
      <c r="E64">
        <v>12.980672999999999</v>
      </c>
      <c r="F64">
        <f t="shared" si="1"/>
        <v>0.33143104367547044</v>
      </c>
      <c r="G64">
        <f t="shared" si="2"/>
        <v>-9.5921363114820419</v>
      </c>
      <c r="H64">
        <f t="shared" si="3"/>
        <v>3.1783665732453884E-3</v>
      </c>
      <c r="I64">
        <f t="shared" si="4"/>
        <v>1.0534093505539476E-3</v>
      </c>
      <c r="J64">
        <f t="shared" si="5"/>
        <v>7.782350016770034E-7</v>
      </c>
      <c r="K64">
        <f t="shared" si="6"/>
        <v>2.5793123883059074E-7</v>
      </c>
      <c r="L64">
        <f t="shared" si="7"/>
        <v>1.6457450915925355E-6</v>
      </c>
      <c r="M64">
        <f t="shared" si="8"/>
        <v>5.4545101333029676E-7</v>
      </c>
      <c r="N64">
        <f t="shared" si="9"/>
        <v>6.7213388962571417E-3</v>
      </c>
      <c r="O64">
        <f t="shared" si="10"/>
        <v>2.2276603652830389E-3</v>
      </c>
      <c r="P64">
        <f t="shared" si="11"/>
        <v>27.450421568399392</v>
      </c>
      <c r="Q64">
        <f t="shared" si="12"/>
        <v>9.0979218697462549</v>
      </c>
      <c r="R64">
        <f t="shared" si="13"/>
        <v>607627.51480080769</v>
      </c>
      <c r="S64">
        <f t="shared" si="14"/>
        <v>1833345.205272269</v>
      </c>
      <c r="T64">
        <f t="shared" si="15"/>
        <v>148.77988082952669</v>
      </c>
      <c r="U64">
        <f t="shared" si="16"/>
        <v>448.90146432754955</v>
      </c>
      <c r="V64">
        <f t="shared" si="17"/>
        <v>3.6429313025603531E-2</v>
      </c>
      <c r="W64">
        <f t="shared" si="18"/>
        <v>0.10991521078295327</v>
      </c>
    </row>
    <row r="65" spans="1:23" x14ac:dyDescent="0.45">
      <c r="A65">
        <v>660</v>
      </c>
      <c r="B65">
        <v>0.47422399999999998</v>
      </c>
      <c r="C65">
        <v>4.3150320000000004</v>
      </c>
      <c r="D65">
        <v>6.7489999999999998E-3</v>
      </c>
      <c r="E65">
        <v>12.927994999999999</v>
      </c>
      <c r="F65">
        <f t="shared" si="1"/>
        <v>0.33377426275304101</v>
      </c>
      <c r="G65">
        <f t="shared" si="2"/>
        <v>-9.5309430940144928</v>
      </c>
      <c r="H65">
        <f t="shared" si="3"/>
        <v>3.1175065280565268E-3</v>
      </c>
      <c r="I65">
        <f t="shared" si="4"/>
        <v>1.0405434430298599E-3</v>
      </c>
      <c r="J65">
        <f t="shared" si="5"/>
        <v>7.5176753645674062E-7</v>
      </c>
      <c r="K65">
        <f t="shared" si="6"/>
        <v>2.5092065524251852E-7</v>
      </c>
      <c r="L65">
        <f t="shared" si="7"/>
        <v>1.5852583092731297E-6</v>
      </c>
      <c r="M65">
        <f t="shared" si="8"/>
        <v>5.291184234507712E-7</v>
      </c>
      <c r="N65">
        <f t="shared" si="9"/>
        <v>6.5739113331601245E-3</v>
      </c>
      <c r="O65">
        <f t="shared" si="10"/>
        <v>2.1942024086293818E-3</v>
      </c>
      <c r="P65">
        <f t="shared" si="11"/>
        <v>27.261368045480616</v>
      </c>
      <c r="Q65">
        <f t="shared" si="12"/>
        <v>9.0991430210196036</v>
      </c>
      <c r="R65">
        <f t="shared" si="13"/>
        <v>630812.0223375574</v>
      </c>
      <c r="S65">
        <f t="shared" si="14"/>
        <v>1889936.0817532358</v>
      </c>
      <c r="T65">
        <f t="shared" si="15"/>
        <v>152.11644169214753</v>
      </c>
      <c r="U65">
        <f t="shared" si="16"/>
        <v>455.74646899811512</v>
      </c>
      <c r="V65">
        <f t="shared" si="17"/>
        <v>3.6681944880083882E-2</v>
      </c>
      <c r="W65">
        <f t="shared" si="18"/>
        <v>0.10990045960261707</v>
      </c>
    </row>
    <row r="66" spans="1:23" x14ac:dyDescent="0.45">
      <c r="A66">
        <v>670</v>
      </c>
      <c r="B66">
        <v>0.47602699999999998</v>
      </c>
      <c r="C66">
        <v>4.3280979999999998</v>
      </c>
      <c r="D66">
        <v>6.829E-3</v>
      </c>
      <c r="E66">
        <v>12.869792</v>
      </c>
      <c r="F66">
        <f t="shared" si="1"/>
        <v>0.33629898602867858</v>
      </c>
      <c r="G66">
        <f t="shared" si="2"/>
        <v>-9.4654888423967662</v>
      </c>
      <c r="H66">
        <f t="shared" si="3"/>
        <v>3.0571507662157165E-3</v>
      </c>
      <c r="I66">
        <f t="shared" si="4"/>
        <v>1.0281167028151432E-3</v>
      </c>
      <c r="J66">
        <f t="shared" si="5"/>
        <v>7.2620993465732326E-7</v>
      </c>
      <c r="K66">
        <f t="shared" si="6"/>
        <v>2.4422366466921077E-7</v>
      </c>
      <c r="L66">
        <f t="shared" si="7"/>
        <v>1.5255645891038183E-6</v>
      </c>
      <c r="M66">
        <f t="shared" si="8"/>
        <v>5.1304582443687185E-7</v>
      </c>
      <c r="N66">
        <f t="shared" si="9"/>
        <v>6.4222213576450842E-3</v>
      </c>
      <c r="O66">
        <f t="shared" si="10"/>
        <v>2.1597865306277656E-3</v>
      </c>
      <c r="P66">
        <f t="shared" si="11"/>
        <v>27.035844605453054</v>
      </c>
      <c r="Q66">
        <f t="shared" si="12"/>
        <v>9.092127127242783</v>
      </c>
      <c r="R66">
        <f t="shared" si="13"/>
        <v>655495.02600046759</v>
      </c>
      <c r="S66">
        <f t="shared" si="14"/>
        <v>1949143.6288320203</v>
      </c>
      <c r="T66">
        <f t="shared" si="15"/>
        <v>155.70936352257445</v>
      </c>
      <c r="U66">
        <f t="shared" si="16"/>
        <v>463.00872138013523</v>
      </c>
      <c r="V66">
        <f t="shared" si="17"/>
        <v>3.6987932672105345E-2</v>
      </c>
      <c r="W66">
        <f t="shared" si="18"/>
        <v>0.10998526373478604</v>
      </c>
    </row>
    <row r="67" spans="1:23" x14ac:dyDescent="0.45">
      <c r="A67">
        <v>680</v>
      </c>
      <c r="B67">
        <v>0.47820400000000002</v>
      </c>
      <c r="C67">
        <v>4.342981</v>
      </c>
      <c r="D67">
        <v>6.9940000000000002E-3</v>
      </c>
      <c r="E67">
        <v>12.804605</v>
      </c>
      <c r="F67">
        <f t="shared" si="1"/>
        <v>0.33917336770638373</v>
      </c>
      <c r="G67">
        <f t="shared" si="2"/>
        <v>-9.3915651278491765</v>
      </c>
      <c r="H67">
        <f t="shared" si="3"/>
        <v>2.9969355589547038E-3</v>
      </c>
      <c r="I67">
        <f t="shared" si="4"/>
        <v>1.0164807263296804E-3</v>
      </c>
      <c r="J67">
        <f t="shared" si="5"/>
        <v>7.0143692402281385E-7</v>
      </c>
      <c r="K67">
        <f t="shared" si="6"/>
        <v>2.379087237544246E-7</v>
      </c>
      <c r="L67">
        <f t="shared" si="7"/>
        <v>1.4668152588075671E-6</v>
      </c>
      <c r="M67">
        <f t="shared" si="8"/>
        <v>4.9750467113287343E-7</v>
      </c>
      <c r="N67">
        <f t="shared" si="9"/>
        <v>6.2670650160908392E-3</v>
      </c>
      <c r="O67">
        <f t="shared" si="10"/>
        <v>2.125621547142392E-3</v>
      </c>
      <c r="P67">
        <f t="shared" si="11"/>
        <v>26.77644896320399</v>
      </c>
      <c r="Q67">
        <f t="shared" si="12"/>
        <v>9.0818583700680033</v>
      </c>
      <c r="R67">
        <f t="shared" si="13"/>
        <v>681749.11189084582</v>
      </c>
      <c r="S67">
        <f t="shared" si="14"/>
        <v>2010031.3786459309</v>
      </c>
      <c r="T67">
        <f t="shared" si="15"/>
        <v>159.56432515579081</v>
      </c>
      <c r="U67">
        <f t="shared" si="16"/>
        <v>470.45063188428981</v>
      </c>
      <c r="V67">
        <f t="shared" si="17"/>
        <v>3.7346251602450836E-2</v>
      </c>
      <c r="W67">
        <f t="shared" si="18"/>
        <v>0.11010962286042698</v>
      </c>
    </row>
    <row r="68" spans="1:23" x14ac:dyDescent="0.45">
      <c r="A68">
        <v>690</v>
      </c>
      <c r="B68">
        <v>0.48061599999999999</v>
      </c>
      <c r="C68">
        <v>4.360589</v>
      </c>
      <c r="D68">
        <v>7.1069999999999996E-3</v>
      </c>
      <c r="E68">
        <v>12.734228</v>
      </c>
      <c r="F68">
        <f t="shared" ref="F68:F101" si="19">C68/E68</f>
        <v>0.34243057372618113</v>
      </c>
      <c r="G68">
        <f t="shared" ref="G68:G101" si="20">20*LOG10(F68)</f>
        <v>-9.3085493303769784</v>
      </c>
      <c r="H68">
        <f t="shared" ref="H68:H101" si="21">(E68/(2*PI()*A68))</f>
        <v>2.9372685980568409E-3</v>
      </c>
      <c r="I68">
        <f t="shared" ref="I68:I101" si="22">(C68/(2*PI()*A68))</f>
        <v>1.0058105712204997E-3</v>
      </c>
      <c r="J68">
        <f t="shared" ref="J68:J101" si="23">(E68/((2*PI()*A68)^2))</f>
        <v>6.775084298106487E-7</v>
      </c>
      <c r="K68">
        <f t="shared" ref="K68:K101" si="24">(C68/((2*PI()*A68)^2))</f>
        <v>2.3199960032438457E-7</v>
      </c>
      <c r="L68">
        <f t="shared" ref="L68:L101" si="25">(J68/B68)</f>
        <v>1.409666823015981E-6</v>
      </c>
      <c r="M68">
        <f t="shared" ref="M68:M101" si="26">(K68/B68)</f>
        <v>4.8271301896812547E-7</v>
      </c>
      <c r="N68">
        <f t="shared" ref="N68:N101" si="27">(H68/B68)</f>
        <v>6.1114665305708523E-3</v>
      </c>
      <c r="O68">
        <f t="shared" ref="O68:O101" si="28">(I68/B68)</f>
        <v>2.0927529903717306E-3</v>
      </c>
      <c r="P68">
        <f t="shared" ref="P68:P101" si="29">(E68/B68)</f>
        <v>26.495638930039782</v>
      </c>
      <c r="Q68">
        <f t="shared" ref="Q68:Q101" si="30">(C68/B68)</f>
        <v>9.072916840055262</v>
      </c>
      <c r="R68">
        <f t="shared" ref="R68:R101" si="31">(1/L68)</f>
        <v>709387.48339164339</v>
      </c>
      <c r="S68">
        <f t="shared" ref="S68:S101" si="32">(1/M68)</f>
        <v>2071624.2585245708</v>
      </c>
      <c r="T68">
        <f t="shared" ref="T68:T101" si="33">(1/N68)</f>
        <v>163.62684717289832</v>
      </c>
      <c r="U68">
        <f t="shared" ref="U68:U101" si="34">(1/O68)</f>
        <v>477.83947967140278</v>
      </c>
      <c r="V68">
        <f t="shared" ref="V68:V101" si="35">(1/P68)</f>
        <v>3.7742060217549112E-2</v>
      </c>
      <c r="W68">
        <f t="shared" ref="W68:W101" si="36">(1/Q68)</f>
        <v>0.11021813796255506</v>
      </c>
    </row>
    <row r="69" spans="1:23" x14ac:dyDescent="0.45">
      <c r="A69">
        <v>700</v>
      </c>
      <c r="B69">
        <v>0.48294900000000002</v>
      </c>
      <c r="C69">
        <v>4.3815239999999998</v>
      </c>
      <c r="D69">
        <v>7.2490000000000002E-3</v>
      </c>
      <c r="E69">
        <v>12.661235</v>
      </c>
      <c r="F69">
        <f t="shared" si="19"/>
        <v>0.34605818468735472</v>
      </c>
      <c r="G69">
        <f t="shared" si="20"/>
        <v>-9.2170174944220786</v>
      </c>
      <c r="H69">
        <f t="shared" si="21"/>
        <v>2.878711622711591E-3</v>
      </c>
      <c r="I69">
        <f t="shared" si="22"/>
        <v>9.9620171839396232E-4</v>
      </c>
      <c r="J69">
        <f t="shared" si="23"/>
        <v>6.5451597784377291E-7</v>
      </c>
      <c r="K69">
        <f t="shared" si="24"/>
        <v>2.2650061114148493E-7</v>
      </c>
      <c r="L69">
        <f t="shared" si="25"/>
        <v>1.3552486449786062E-6</v>
      </c>
      <c r="M69">
        <f t="shared" si="26"/>
        <v>4.6899488588129374E-7</v>
      </c>
      <c r="N69">
        <f t="shared" si="27"/>
        <v>5.9606948615932341E-3</v>
      </c>
      <c r="O69">
        <f t="shared" si="28"/>
        <v>2.0627472432781977E-3</v>
      </c>
      <c r="P69">
        <f t="shared" si="29"/>
        <v>26.216505262460423</v>
      </c>
      <c r="Q69">
        <f t="shared" si="30"/>
        <v>9.072436219973536</v>
      </c>
      <c r="R69">
        <f t="shared" si="31"/>
        <v>737871.97921587736</v>
      </c>
      <c r="S69">
        <f t="shared" si="32"/>
        <v>2132219.412416168</v>
      </c>
      <c r="T69">
        <f t="shared" si="33"/>
        <v>167.76567551601022</v>
      </c>
      <c r="U69">
        <f t="shared" si="34"/>
        <v>484.79037034647121</v>
      </c>
      <c r="V69">
        <f t="shared" si="35"/>
        <v>3.8143909342177131E-2</v>
      </c>
      <c r="W69">
        <f t="shared" si="36"/>
        <v>0.11022397686284501</v>
      </c>
    </row>
    <row r="70" spans="1:23" x14ac:dyDescent="0.45">
      <c r="A70">
        <v>710</v>
      </c>
      <c r="B70">
        <v>0.48465999999999998</v>
      </c>
      <c r="C70">
        <v>4.4120280000000003</v>
      </c>
      <c r="D70">
        <v>7.3790000000000001E-3</v>
      </c>
      <c r="E70">
        <v>12.591798000000001</v>
      </c>
      <c r="F70">
        <f t="shared" si="19"/>
        <v>0.35038903896012308</v>
      </c>
      <c r="G70">
        <f t="shared" si="20"/>
        <v>-9.1089897620420945</v>
      </c>
      <c r="H70">
        <f t="shared" si="21"/>
        <v>2.822601259316397E-3</v>
      </c>
      <c r="I70">
        <f t="shared" si="22"/>
        <v>9.8900854261950552E-4</v>
      </c>
      <c r="J70">
        <f t="shared" si="23"/>
        <v>6.3271963774311733E-7</v>
      </c>
      <c r="K70">
        <f t="shared" si="24"/>
        <v>2.216980258000081E-7</v>
      </c>
      <c r="L70">
        <f t="shared" si="25"/>
        <v>1.3054917627679557E-6</v>
      </c>
      <c r="M70">
        <f t="shared" si="26"/>
        <v>4.5743000412662095E-7</v>
      </c>
      <c r="N70">
        <f t="shared" si="27"/>
        <v>5.8238791303519936E-3</v>
      </c>
      <c r="O70">
        <f t="shared" si="28"/>
        <v>2.0406234115039525E-3</v>
      </c>
      <c r="P70">
        <f t="shared" si="29"/>
        <v>25.980683365658404</v>
      </c>
      <c r="Q70">
        <f t="shared" si="30"/>
        <v>9.103346676020303</v>
      </c>
      <c r="R70">
        <f t="shared" si="31"/>
        <v>765994.87527961121</v>
      </c>
      <c r="S70">
        <f t="shared" si="32"/>
        <v>2186126.8193574608</v>
      </c>
      <c r="T70">
        <f t="shared" si="33"/>
        <v>171.70686025888733</v>
      </c>
      <c r="U70">
        <f t="shared" si="34"/>
        <v>490.0463232767645</v>
      </c>
      <c r="V70">
        <f t="shared" si="35"/>
        <v>3.8490134609846814E-2</v>
      </c>
      <c r="W70">
        <f t="shared" si="36"/>
        <v>0.10984971083592397</v>
      </c>
    </row>
    <row r="71" spans="1:23" x14ac:dyDescent="0.45">
      <c r="A71">
        <v>720</v>
      </c>
      <c r="B71">
        <v>0.48467199999999999</v>
      </c>
      <c r="C71">
        <v>4.4573710000000002</v>
      </c>
      <c r="D71">
        <v>7.5940000000000001E-3</v>
      </c>
      <c r="E71">
        <v>12.545798</v>
      </c>
      <c r="F71">
        <f t="shared" si="19"/>
        <v>0.35528796175420652</v>
      </c>
      <c r="G71">
        <f t="shared" si="20"/>
        <v>-8.9883901498076817</v>
      </c>
      <c r="H71">
        <f t="shared" si="21"/>
        <v>2.7732302315727976E-3</v>
      </c>
      <c r="I71">
        <f t="shared" si="22"/>
        <v>9.8529531645064538E-4</v>
      </c>
      <c r="J71">
        <f t="shared" si="23"/>
        <v>6.1301847178707273E-7</v>
      </c>
      <c r="K71">
        <f t="shared" si="24"/>
        <v>2.1779808335890762E-7</v>
      </c>
      <c r="L71">
        <f t="shared" si="25"/>
        <v>1.2648109892609286E-6</v>
      </c>
      <c r="M71">
        <f t="shared" si="26"/>
        <v>4.4937211837883688E-7</v>
      </c>
      <c r="N71">
        <f t="shared" si="27"/>
        <v>5.7218701133401511E-3</v>
      </c>
      <c r="O71">
        <f t="shared" si="28"/>
        <v>2.032911569990933E-3</v>
      </c>
      <c r="P71">
        <f t="shared" si="29"/>
        <v>25.885130562524758</v>
      </c>
      <c r="Q71">
        <f t="shared" si="30"/>
        <v>9.1966752773009386</v>
      </c>
      <c r="R71">
        <f t="shared" si="31"/>
        <v>790631.96674495493</v>
      </c>
      <c r="S71">
        <f t="shared" si="32"/>
        <v>2225327.2045618193</v>
      </c>
      <c r="T71">
        <f t="shared" si="33"/>
        <v>174.76803565823138</v>
      </c>
      <c r="U71">
        <f t="shared" si="34"/>
        <v>491.90531194844846</v>
      </c>
      <c r="V71">
        <f t="shared" si="35"/>
        <v>3.8632217735372433E-2</v>
      </c>
      <c r="W71">
        <f t="shared" si="36"/>
        <v>0.10873494712466159</v>
      </c>
    </row>
    <row r="72" spans="1:23" x14ac:dyDescent="0.45">
      <c r="A72">
        <v>730</v>
      </c>
      <c r="B72">
        <v>0.48150900000000002</v>
      </c>
      <c r="C72">
        <v>4.4314280000000004</v>
      </c>
      <c r="D72">
        <v>7.5449999999999996E-3</v>
      </c>
      <c r="E72">
        <v>12.534368000000001</v>
      </c>
      <c r="F72">
        <f t="shared" si="19"/>
        <v>0.3535421969420397</v>
      </c>
      <c r="G72">
        <f t="shared" si="20"/>
        <v>-9.0311748732456856</v>
      </c>
      <c r="H72">
        <f t="shared" si="21"/>
        <v>2.7327488023737999E-3</v>
      </c>
      <c r="I72">
        <f t="shared" si="22"/>
        <v>9.6614201528196105E-4</v>
      </c>
      <c r="J72">
        <f t="shared" si="23"/>
        <v>5.9579517825513316E-7</v>
      </c>
      <c r="K72">
        <f t="shared" si="24"/>
        <v>2.1063873624779394E-7</v>
      </c>
      <c r="L72">
        <f t="shared" si="25"/>
        <v>1.2373500355240154E-6</v>
      </c>
      <c r="M72">
        <f t="shared" si="26"/>
        <v>4.3745544994547126E-7</v>
      </c>
      <c r="N72">
        <f t="shared" si="27"/>
        <v>5.6753846810211226E-3</v>
      </c>
      <c r="O72">
        <f t="shared" si="28"/>
        <v>2.0064879686194047E-3</v>
      </c>
      <c r="P72">
        <f t="shared" si="29"/>
        <v>26.031430357480339</v>
      </c>
      <c r="Q72">
        <f t="shared" si="30"/>
        <v>9.2032090781273048</v>
      </c>
      <c r="R72">
        <f t="shared" si="31"/>
        <v>808178.74594112078</v>
      </c>
      <c r="S72">
        <f t="shared" si="32"/>
        <v>2285947.0607227543</v>
      </c>
      <c r="T72">
        <f t="shared" si="33"/>
        <v>176.1995100251211</v>
      </c>
      <c r="U72">
        <f t="shared" si="34"/>
        <v>498.38325254851418</v>
      </c>
      <c r="V72">
        <f t="shared" si="35"/>
        <v>3.8415099987490396E-2</v>
      </c>
      <c r="W72">
        <f t="shared" si="36"/>
        <v>0.10865775095522255</v>
      </c>
    </row>
    <row r="73" spans="1:23" x14ac:dyDescent="0.45">
      <c r="A73">
        <v>740</v>
      </c>
      <c r="B73">
        <v>0.47570000000000001</v>
      </c>
      <c r="C73">
        <v>4.2515850000000004</v>
      </c>
      <c r="D73">
        <v>7.3309999999999998E-3</v>
      </c>
      <c r="E73">
        <v>12.543234</v>
      </c>
      <c r="F73">
        <f t="shared" si="19"/>
        <v>0.33895445145964753</v>
      </c>
      <c r="G73">
        <f t="shared" si="20"/>
        <v>-9.3971731633004385</v>
      </c>
      <c r="H73">
        <f t="shared" si="21"/>
        <v>2.6977266127815227E-3</v>
      </c>
      <c r="I73">
        <f t="shared" si="22"/>
        <v>9.1440644422345401E-4</v>
      </c>
      <c r="J73">
        <f t="shared" si="23"/>
        <v>5.8021152099288497E-7</v>
      </c>
      <c r="K73">
        <f t="shared" si="24"/>
        <v>1.9666527782871109E-7</v>
      </c>
      <c r="L73">
        <f t="shared" si="25"/>
        <v>1.2197004855852112E-6</v>
      </c>
      <c r="M73">
        <f t="shared" si="26"/>
        <v>4.1342290903660095E-7</v>
      </c>
      <c r="N73">
        <f t="shared" si="27"/>
        <v>5.6710670859397155E-3</v>
      </c>
      <c r="O73">
        <f t="shared" si="28"/>
        <v>1.9222334333055581E-3</v>
      </c>
      <c r="P73">
        <f t="shared" si="29"/>
        <v>26.367950388900567</v>
      </c>
      <c r="Q73">
        <f t="shared" si="30"/>
        <v>8.9375341601849918</v>
      </c>
      <c r="R73">
        <f t="shared" si="31"/>
        <v>819873.41303730069</v>
      </c>
      <c r="S73">
        <f t="shared" si="32"/>
        <v>2418830.6408328922</v>
      </c>
      <c r="T73">
        <f t="shared" si="33"/>
        <v>176.33365728987783</v>
      </c>
      <c r="U73">
        <f t="shared" si="34"/>
        <v>520.22817971715097</v>
      </c>
      <c r="V73">
        <f t="shared" si="35"/>
        <v>3.7924828636697681E-2</v>
      </c>
      <c r="W73">
        <f t="shared" si="36"/>
        <v>0.11188768424011279</v>
      </c>
    </row>
    <row r="74" spans="1:23" x14ac:dyDescent="0.45">
      <c r="A74">
        <v>750</v>
      </c>
      <c r="B74">
        <v>0.47312900000000002</v>
      </c>
      <c r="C74">
        <v>4.3290110000000004</v>
      </c>
      <c r="D74">
        <v>7.6550000000000003E-3</v>
      </c>
      <c r="E74">
        <v>12.518442</v>
      </c>
      <c r="F74">
        <f t="shared" si="19"/>
        <v>0.34581068474814997</v>
      </c>
      <c r="G74">
        <f t="shared" si="20"/>
        <v>-9.2232318432503906</v>
      </c>
      <c r="H74">
        <f t="shared" si="21"/>
        <v>2.6564958988122569E-3</v>
      </c>
      <c r="I74">
        <f t="shared" si="22"/>
        <v>9.1864466579891864E-4</v>
      </c>
      <c r="J74">
        <f t="shared" si="23"/>
        <v>5.6372593813242414E-7</v>
      </c>
      <c r="K74">
        <f t="shared" si="24"/>
        <v>1.9494245267586683E-7</v>
      </c>
      <c r="L74">
        <f t="shared" si="25"/>
        <v>1.1914846440028493E-6</v>
      </c>
      <c r="M74">
        <f t="shared" si="26"/>
        <v>4.1202812060953108E-7</v>
      </c>
      <c r="N74">
        <f t="shared" si="27"/>
        <v>5.6147391066966026E-3</v>
      </c>
      <c r="O74">
        <f t="shared" si="28"/>
        <v>1.9416367751689679E-3</v>
      </c>
      <c r="P74">
        <f t="shared" si="29"/>
        <v>26.458834694132044</v>
      </c>
      <c r="Q74">
        <f t="shared" si="30"/>
        <v>9.1497477432159098</v>
      </c>
      <c r="R74">
        <f t="shared" si="31"/>
        <v>839289.03744865092</v>
      </c>
      <c r="S74">
        <f t="shared" si="32"/>
        <v>2427018.8125040024</v>
      </c>
      <c r="T74">
        <f t="shared" si="33"/>
        <v>178.10266532372219</v>
      </c>
      <c r="U74">
        <f t="shared" si="34"/>
        <v>515.02938798271191</v>
      </c>
      <c r="V74">
        <f t="shared" si="35"/>
        <v>3.7794559418815855E-2</v>
      </c>
      <c r="W74">
        <f t="shared" si="36"/>
        <v>0.10929263058005627</v>
      </c>
    </row>
    <row r="75" spans="1:23" x14ac:dyDescent="0.45">
      <c r="A75">
        <v>760</v>
      </c>
      <c r="B75">
        <v>0.472298</v>
      </c>
      <c r="C75">
        <v>4.4525980000000001</v>
      </c>
      <c r="D75">
        <v>7.8490000000000001E-3</v>
      </c>
      <c r="E75">
        <v>12.474206000000001</v>
      </c>
      <c r="F75">
        <f t="shared" si="19"/>
        <v>0.35694440191223392</v>
      </c>
      <c r="G75">
        <f t="shared" si="20"/>
        <v>-8.9479884969787715</v>
      </c>
      <c r="H75">
        <f t="shared" si="21"/>
        <v>2.6122783500612885E-3</v>
      </c>
      <c r="I75">
        <f t="shared" si="22"/>
        <v>9.3243813329090398E-4</v>
      </c>
      <c r="J75">
        <f t="shared" si="23"/>
        <v>5.4704870018972984E-7</v>
      </c>
      <c r="K75">
        <f t="shared" si="24"/>
        <v>1.9526597110608807E-7</v>
      </c>
      <c r="L75">
        <f t="shared" si="25"/>
        <v>1.1582702026892552E-6</v>
      </c>
      <c r="M75">
        <f t="shared" si="26"/>
        <v>4.134380647516781E-7</v>
      </c>
      <c r="N75">
        <f t="shared" si="27"/>
        <v>5.5309960026535968E-3</v>
      </c>
      <c r="O75">
        <f t="shared" si="28"/>
        <v>1.974258060146145E-3</v>
      </c>
      <c r="P75">
        <f t="shared" si="29"/>
        <v>26.411727341636002</v>
      </c>
      <c r="Q75">
        <f t="shared" si="30"/>
        <v>9.4275182194292597</v>
      </c>
      <c r="R75">
        <f t="shared" si="31"/>
        <v>863356.40654332156</v>
      </c>
      <c r="S75">
        <f t="shared" si="32"/>
        <v>2418741.9719096902</v>
      </c>
      <c r="T75">
        <f t="shared" si="33"/>
        <v>180.79926283082318</v>
      </c>
      <c r="U75">
        <f t="shared" si="34"/>
        <v>506.51939591219127</v>
      </c>
      <c r="V75">
        <f t="shared" si="35"/>
        <v>3.7861968930126694E-2</v>
      </c>
      <c r="W75">
        <f t="shared" si="36"/>
        <v>0.10607245477808686</v>
      </c>
    </row>
    <row r="76" spans="1:23" x14ac:dyDescent="0.45">
      <c r="A76">
        <v>770</v>
      </c>
      <c r="B76">
        <v>0.47221299999999999</v>
      </c>
      <c r="C76">
        <v>4.5186859999999998</v>
      </c>
      <c r="D76">
        <v>8.2150000000000001E-3</v>
      </c>
      <c r="E76">
        <v>12.412976</v>
      </c>
      <c r="F76">
        <f t="shared" si="19"/>
        <v>0.36402922232347823</v>
      </c>
      <c r="G76">
        <f t="shared" si="20"/>
        <v>-8.7772750421598307</v>
      </c>
      <c r="H76">
        <f t="shared" si="21"/>
        <v>2.5656967388065746E-3</v>
      </c>
      <c r="I76">
        <f t="shared" si="22"/>
        <v>9.3398858854564165E-4</v>
      </c>
      <c r="J76">
        <f t="shared" si="23"/>
        <v>5.3031599799457384E-7</v>
      </c>
      <c r="K76">
        <f t="shared" si="24"/>
        <v>1.9305052033566394E-7</v>
      </c>
      <c r="L76">
        <f t="shared" si="25"/>
        <v>1.1230440457898742E-6</v>
      </c>
      <c r="M76">
        <f t="shared" si="26"/>
        <v>4.0882085062390053E-7</v>
      </c>
      <c r="N76">
        <f t="shared" si="27"/>
        <v>5.4333462628232913E-3</v>
      </c>
      <c r="O76">
        <f t="shared" si="28"/>
        <v>1.9778968146697395E-3</v>
      </c>
      <c r="P76">
        <f t="shared" si="29"/>
        <v>26.286815483690624</v>
      </c>
      <c r="Q76">
        <f t="shared" si="30"/>
        <v>9.5691689978886636</v>
      </c>
      <c r="R76">
        <f t="shared" si="31"/>
        <v>890437.02582178486</v>
      </c>
      <c r="S76">
        <f t="shared" si="32"/>
        <v>2446059.1931010913</v>
      </c>
      <c r="T76">
        <f t="shared" si="33"/>
        <v>184.04864178127625</v>
      </c>
      <c r="U76">
        <f t="shared" si="34"/>
        <v>505.58754763300209</v>
      </c>
      <c r="V76">
        <f t="shared" si="35"/>
        <v>3.8041884556934615E-2</v>
      </c>
      <c r="W76">
        <f t="shared" si="36"/>
        <v>0.10450228230065113</v>
      </c>
    </row>
    <row r="77" spans="1:23" x14ac:dyDescent="0.45">
      <c r="A77">
        <v>780</v>
      </c>
      <c r="B77">
        <v>0.47273599999999999</v>
      </c>
      <c r="C77">
        <v>4.5703250000000004</v>
      </c>
      <c r="D77">
        <v>8.3230000000000005E-3</v>
      </c>
      <c r="E77">
        <v>12.34384</v>
      </c>
      <c r="F77">
        <f t="shared" si="19"/>
        <v>0.37025147766011229</v>
      </c>
      <c r="G77">
        <f t="shared" si="20"/>
        <v>-8.6300639909978845</v>
      </c>
      <c r="H77">
        <f t="shared" si="21"/>
        <v>2.518696349660848E-3</v>
      </c>
      <c r="I77">
        <f t="shared" si="22"/>
        <v>9.3255104523905989E-4</v>
      </c>
      <c r="J77">
        <f t="shared" si="23"/>
        <v>5.1392688999491896E-7</v>
      </c>
      <c r="K77">
        <f t="shared" si="24"/>
        <v>1.9028219042988474E-7</v>
      </c>
      <c r="L77">
        <f t="shared" si="25"/>
        <v>1.0871329663806417E-6</v>
      </c>
      <c r="M77">
        <f t="shared" si="26"/>
        <v>4.0251258721545377E-7</v>
      </c>
      <c r="N77">
        <f t="shared" si="27"/>
        <v>5.3279131474244564E-3</v>
      </c>
      <c r="O77">
        <f t="shared" si="28"/>
        <v>1.9726677156786448E-3</v>
      </c>
      <c r="P77">
        <f t="shared" si="29"/>
        <v>26.111487172544507</v>
      </c>
      <c r="Q77">
        <f t="shared" si="30"/>
        <v>9.6678167095376715</v>
      </c>
      <c r="R77">
        <f t="shared" si="31"/>
        <v>919850.68149415916</v>
      </c>
      <c r="S77">
        <f t="shared" si="32"/>
        <v>2484394.3562558154</v>
      </c>
      <c r="T77">
        <f t="shared" si="33"/>
        <v>187.69074726441548</v>
      </c>
      <c r="U77">
        <f t="shared" si="34"/>
        <v>506.9277466509235</v>
      </c>
      <c r="V77">
        <f t="shared" si="35"/>
        <v>3.8297320768901737E-2</v>
      </c>
      <c r="W77">
        <f t="shared" si="36"/>
        <v>0.10343597008965444</v>
      </c>
    </row>
    <row r="78" spans="1:23" x14ac:dyDescent="0.45">
      <c r="A78">
        <v>790</v>
      </c>
      <c r="B78">
        <v>0.473688</v>
      </c>
      <c r="C78">
        <v>4.62249</v>
      </c>
      <c r="D78">
        <v>8.5100000000000002E-3</v>
      </c>
      <c r="E78">
        <v>12.268496000000001</v>
      </c>
      <c r="F78">
        <f t="shared" si="19"/>
        <v>0.37677723496017768</v>
      </c>
      <c r="G78">
        <f t="shared" si="20"/>
        <v>-8.4783069068533408</v>
      </c>
      <c r="H78">
        <f t="shared" si="21"/>
        <v>2.4716351679786655E-3</v>
      </c>
      <c r="I78">
        <f t="shared" si="22"/>
        <v>9.3125586442133581E-4</v>
      </c>
      <c r="J78">
        <f t="shared" si="23"/>
        <v>4.9794044873869839E-7</v>
      </c>
      <c r="K78">
        <f t="shared" si="24"/>
        <v>1.8761262545059685E-7</v>
      </c>
      <c r="L78">
        <f t="shared" si="25"/>
        <v>1.0511992044102836E-6</v>
      </c>
      <c r="M78">
        <f t="shared" si="26"/>
        <v>3.9606792963004521E-7</v>
      </c>
      <c r="N78">
        <f t="shared" si="27"/>
        <v>5.2178547228949549E-3</v>
      </c>
      <c r="O78">
        <f t="shared" si="28"/>
        <v>1.9659688749162651E-3</v>
      </c>
      <c r="P78">
        <f t="shared" si="29"/>
        <v>25.899951022614044</v>
      </c>
      <c r="Q78">
        <f t="shared" si="30"/>
        <v>9.758511931904545</v>
      </c>
      <c r="R78">
        <f t="shared" si="31"/>
        <v>951294.47949020658</v>
      </c>
      <c r="S78">
        <f t="shared" si="32"/>
        <v>2524819.4190680096</v>
      </c>
      <c r="T78">
        <f t="shared" si="33"/>
        <v>191.64964398341527</v>
      </c>
      <c r="U78">
        <f t="shared" si="34"/>
        <v>508.65505184693842</v>
      </c>
      <c r="V78">
        <f t="shared" si="35"/>
        <v>3.8610111622484122E-2</v>
      </c>
      <c r="W78">
        <f t="shared" si="36"/>
        <v>0.10247464029127158</v>
      </c>
    </row>
    <row r="79" spans="1:23" x14ac:dyDescent="0.45">
      <c r="A79">
        <v>800</v>
      </c>
      <c r="B79">
        <v>0.47497600000000001</v>
      </c>
      <c r="C79">
        <v>4.6779979999999997</v>
      </c>
      <c r="D79">
        <v>8.7600000000000004E-3</v>
      </c>
      <c r="E79">
        <v>12.188819000000001</v>
      </c>
      <c r="F79">
        <f t="shared" si="19"/>
        <v>0.38379419696034534</v>
      </c>
      <c r="G79">
        <f t="shared" si="20"/>
        <v>-8.3180319232852202</v>
      </c>
      <c r="H79">
        <f t="shared" si="21"/>
        <v>2.4248884928780158E-3</v>
      </c>
      <c r="I79">
        <f t="shared" si="22"/>
        <v>9.3065813184250014E-4</v>
      </c>
      <c r="J79">
        <f t="shared" si="23"/>
        <v>4.8241623761024061E-7</v>
      </c>
      <c r="K79">
        <f t="shared" si="24"/>
        <v>1.8514855251425342E-7</v>
      </c>
      <c r="L79">
        <f t="shared" si="25"/>
        <v>1.0156644495937491E-6</v>
      </c>
      <c r="M79">
        <f t="shared" si="26"/>
        <v>3.8980612181300407E-7</v>
      </c>
      <c r="N79">
        <f t="shared" si="27"/>
        <v>5.1052863573696683E-3</v>
      </c>
      <c r="O79">
        <f t="shared" si="28"/>
        <v>1.9593792777792985E-3</v>
      </c>
      <c r="P79">
        <f t="shared" si="29"/>
        <v>25.661968183655596</v>
      </c>
      <c r="Q79">
        <f t="shared" si="30"/>
        <v>9.8489144714680315</v>
      </c>
      <c r="R79">
        <f t="shared" si="31"/>
        <v>984577.14100359159</v>
      </c>
      <c r="S79">
        <f t="shared" si="32"/>
        <v>2565377.8738747342</v>
      </c>
      <c r="T79">
        <f t="shared" si="33"/>
        <v>195.87539855750956</v>
      </c>
      <c r="U79">
        <f t="shared" si="34"/>
        <v>510.36571190717598</v>
      </c>
      <c r="V79">
        <f t="shared" si="35"/>
        <v>3.8968172388153435E-2</v>
      </c>
      <c r="W79">
        <f t="shared" si="36"/>
        <v>0.10153403229330155</v>
      </c>
    </row>
    <row r="80" spans="1:23" x14ac:dyDescent="0.45">
      <c r="A80">
        <v>810</v>
      </c>
      <c r="B80">
        <v>0.47649000000000002</v>
      </c>
      <c r="C80">
        <v>4.7382669999999996</v>
      </c>
      <c r="D80">
        <v>8.9610000000000002E-3</v>
      </c>
      <c r="E80">
        <v>12.105153</v>
      </c>
      <c r="F80">
        <f t="shared" si="19"/>
        <v>0.3914256184948674</v>
      </c>
      <c r="G80">
        <f t="shared" si="20"/>
        <v>-8.1470150703996644</v>
      </c>
      <c r="H80">
        <f t="shared" si="21"/>
        <v>2.378512267695909E-3</v>
      </c>
      <c r="I80">
        <f t="shared" si="22"/>
        <v>9.3101063548050081E-4</v>
      </c>
      <c r="J80">
        <f t="shared" si="23"/>
        <v>4.6734812914631774E-7</v>
      </c>
      <c r="K80">
        <f t="shared" si="24"/>
        <v>1.8293203050351661E-7</v>
      </c>
      <c r="L80">
        <f t="shared" si="25"/>
        <v>9.8081413911376472E-7</v>
      </c>
      <c r="M80">
        <f t="shared" si="26"/>
        <v>3.8391578103111629E-7</v>
      </c>
      <c r="N80">
        <f t="shared" si="27"/>
        <v>4.9917359602424166E-3</v>
      </c>
      <c r="O80">
        <f t="shared" si="28"/>
        <v>1.9538933356009584E-3</v>
      </c>
      <c r="P80">
        <f t="shared" si="29"/>
        <v>25.404841654599256</v>
      </c>
      <c r="Q80">
        <f t="shared" si="30"/>
        <v>9.9441058574156838</v>
      </c>
      <c r="R80">
        <f t="shared" si="31"/>
        <v>1019561.1585530068</v>
      </c>
      <c r="S80">
        <f t="shared" si="32"/>
        <v>2604737.9383942289</v>
      </c>
      <c r="T80">
        <f t="shared" si="33"/>
        <v>200.33110884964285</v>
      </c>
      <c r="U80">
        <f t="shared" si="34"/>
        <v>511.79866463510416</v>
      </c>
      <c r="V80">
        <f t="shared" si="35"/>
        <v>3.9362575590742223E-2</v>
      </c>
      <c r="W80">
        <f t="shared" si="36"/>
        <v>0.10056208314136794</v>
      </c>
    </row>
    <row r="81" spans="1:23" x14ac:dyDescent="0.45">
      <c r="A81">
        <v>820</v>
      </c>
      <c r="B81">
        <v>0.47823900000000003</v>
      </c>
      <c r="C81">
        <v>4.8051640000000004</v>
      </c>
      <c r="D81">
        <v>9.1789999999999997E-3</v>
      </c>
      <c r="E81">
        <v>12.019389</v>
      </c>
      <c r="F81">
        <f t="shared" si="19"/>
        <v>0.39978438171857156</v>
      </c>
      <c r="G81">
        <f t="shared" si="20"/>
        <v>-7.9634835273161713</v>
      </c>
      <c r="H81">
        <f t="shared" si="21"/>
        <v>2.3328599662126256E-3</v>
      </c>
      <c r="I81">
        <f t="shared" si="22"/>
        <v>9.3264097922832233E-4</v>
      </c>
      <c r="J81">
        <f t="shared" si="23"/>
        <v>4.5278804288284308E-7</v>
      </c>
      <c r="K81">
        <f t="shared" si="24"/>
        <v>1.8101758777347949E-7</v>
      </c>
      <c r="L81">
        <f t="shared" si="25"/>
        <v>9.4678192887414675E-7</v>
      </c>
      <c r="M81">
        <f t="shared" si="26"/>
        <v>3.7850862805726733E-7</v>
      </c>
      <c r="N81">
        <f t="shared" si="27"/>
        <v>4.8780211697762527E-3</v>
      </c>
      <c r="O81">
        <f t="shared" si="28"/>
        <v>1.9501566773691026E-3</v>
      </c>
      <c r="P81">
        <f t="shared" si="29"/>
        <v>25.132598972480288</v>
      </c>
      <c r="Q81">
        <f t="shared" si="30"/>
        <v>10.047620541193838</v>
      </c>
      <c r="R81">
        <f t="shared" si="31"/>
        <v>1056209.4284891314</v>
      </c>
      <c r="S81">
        <f t="shared" si="32"/>
        <v>2641947.701780533</v>
      </c>
      <c r="T81">
        <f t="shared" si="33"/>
        <v>205.00116034672078</v>
      </c>
      <c r="U81">
        <f t="shared" si="34"/>
        <v>512.77931235200538</v>
      </c>
      <c r="V81">
        <f t="shared" si="35"/>
        <v>3.9788960986286405E-2</v>
      </c>
      <c r="W81">
        <f t="shared" si="36"/>
        <v>9.9526051556200784E-2</v>
      </c>
    </row>
    <row r="82" spans="1:23" x14ac:dyDescent="0.45">
      <c r="A82">
        <v>830</v>
      </c>
      <c r="B82">
        <v>0.48013099999999997</v>
      </c>
      <c r="C82">
        <v>4.8791789999999997</v>
      </c>
      <c r="D82">
        <v>9.4850000000000004E-3</v>
      </c>
      <c r="E82">
        <v>11.931361000000001</v>
      </c>
      <c r="F82">
        <f t="shared" si="19"/>
        <v>0.40893733749234468</v>
      </c>
      <c r="G82">
        <f t="shared" si="20"/>
        <v>-7.7668646988372325</v>
      </c>
      <c r="H82">
        <f t="shared" si="21"/>
        <v>2.2878735915227225E-3</v>
      </c>
      <c r="I82">
        <f t="shared" si="22"/>
        <v>9.3559693503635034E-4</v>
      </c>
      <c r="J82">
        <f t="shared" si="23"/>
        <v>4.38706495494276E-7</v>
      </c>
      <c r="K82">
        <f t="shared" si="24"/>
        <v>1.7940346620802653E-7</v>
      </c>
      <c r="L82">
        <f t="shared" si="25"/>
        <v>9.1372249551534067E-7</v>
      </c>
      <c r="M82">
        <f t="shared" si="26"/>
        <v>3.7365524452290423E-7</v>
      </c>
      <c r="N82">
        <f t="shared" si="27"/>
        <v>4.7651028396890069E-3</v>
      </c>
      <c r="O82">
        <f t="shared" si="28"/>
        <v>1.9486284681396336E-3</v>
      </c>
      <c r="P82">
        <f t="shared" si="29"/>
        <v>24.850220044112962</v>
      </c>
      <c r="Q82">
        <f t="shared" si="30"/>
        <v>10.162182820938453</v>
      </c>
      <c r="R82">
        <f t="shared" si="31"/>
        <v>1094424.1877682991</v>
      </c>
      <c r="S82">
        <f t="shared" si="32"/>
        <v>2676263.787697759</v>
      </c>
      <c r="T82">
        <f t="shared" si="33"/>
        <v>209.85905942488844</v>
      </c>
      <c r="U82">
        <f t="shared" si="34"/>
        <v>513.18145883124942</v>
      </c>
      <c r="V82">
        <f t="shared" si="35"/>
        <v>4.0241092361550372E-2</v>
      </c>
      <c r="W82">
        <f t="shared" si="36"/>
        <v>9.8404055272413651E-2</v>
      </c>
    </row>
    <row r="83" spans="1:23" x14ac:dyDescent="0.45">
      <c r="A83">
        <v>840</v>
      </c>
      <c r="B83">
        <v>0.482213</v>
      </c>
      <c r="C83">
        <v>4.9623980000000003</v>
      </c>
      <c r="D83">
        <v>9.6959999999999998E-3</v>
      </c>
      <c r="E83">
        <v>11.843218</v>
      </c>
      <c r="F83">
        <f t="shared" si="19"/>
        <v>0.41900757040865078</v>
      </c>
      <c r="G83">
        <f t="shared" si="20"/>
        <v>-7.5555626071656645</v>
      </c>
      <c r="H83">
        <f t="shared" si="21"/>
        <v>2.2439365319225123E-3</v>
      </c>
      <c r="I83">
        <f t="shared" si="22"/>
        <v>9.4022639439206583E-4</v>
      </c>
      <c r="J83">
        <f t="shared" si="23"/>
        <v>4.2515903695232436E-7</v>
      </c>
      <c r="K83">
        <f t="shared" si="24"/>
        <v>1.7814485511067519E-7</v>
      </c>
      <c r="L83">
        <f t="shared" si="25"/>
        <v>8.816830673422831E-7</v>
      </c>
      <c r="M83">
        <f t="shared" si="26"/>
        <v>3.6943187991753683E-7</v>
      </c>
      <c r="N83">
        <f t="shared" si="27"/>
        <v>4.6534135992238124E-3</v>
      </c>
      <c r="O83">
        <f t="shared" si="28"/>
        <v>1.9498155263173449E-3</v>
      </c>
      <c r="P83">
        <f t="shared" si="29"/>
        <v>24.560138362093099</v>
      </c>
      <c r="Q83">
        <f t="shared" si="30"/>
        <v>10.29088390400093</v>
      </c>
      <c r="R83">
        <f t="shared" si="31"/>
        <v>1134194.40277374</v>
      </c>
      <c r="S83">
        <f t="shared" si="32"/>
        <v>2706858.9755253829</v>
      </c>
      <c r="T83">
        <f t="shared" si="33"/>
        <v>214.89600670071528</v>
      </c>
      <c r="U83">
        <f t="shared" si="34"/>
        <v>512.8690311994385</v>
      </c>
      <c r="V83">
        <f t="shared" si="35"/>
        <v>4.0716382996580827E-2</v>
      </c>
      <c r="W83">
        <f t="shared" si="36"/>
        <v>9.7173382707312059E-2</v>
      </c>
    </row>
    <row r="84" spans="1:23" x14ac:dyDescent="0.45">
      <c r="A84">
        <v>850</v>
      </c>
      <c r="B84">
        <v>0.48449700000000001</v>
      </c>
      <c r="C84">
        <v>5.0547380000000004</v>
      </c>
      <c r="D84">
        <v>9.9240000000000005E-3</v>
      </c>
      <c r="E84">
        <v>11.756898</v>
      </c>
      <c r="F84">
        <f t="shared" si="19"/>
        <v>0.42993806699692388</v>
      </c>
      <c r="G84">
        <f t="shared" si="20"/>
        <v>-7.3318820092767334</v>
      </c>
      <c r="H84">
        <f t="shared" si="21"/>
        <v>2.2013746260320217E-3</v>
      </c>
      <c r="I84">
        <f t="shared" si="22"/>
        <v>9.4645475145228354E-4</v>
      </c>
      <c r="J84">
        <f t="shared" si="23"/>
        <v>4.1218782744713974E-7</v>
      </c>
      <c r="K84">
        <f t="shared" si="24"/>
        <v>1.7721523777228486E-7</v>
      </c>
      <c r="L84">
        <f t="shared" si="25"/>
        <v>8.5075413768741545E-7</v>
      </c>
      <c r="M84">
        <f t="shared" si="26"/>
        <v>3.6577158944696221E-7</v>
      </c>
      <c r="N84">
        <f t="shared" si="27"/>
        <v>4.5436290132488365E-3</v>
      </c>
      <c r="O84">
        <f t="shared" si="28"/>
        <v>1.9534790751073454E-3</v>
      </c>
      <c r="P84">
        <f t="shared" si="29"/>
        <v>24.266193598721973</v>
      </c>
      <c r="Q84">
        <f t="shared" si="30"/>
        <v>10.432960369207652</v>
      </c>
      <c r="R84">
        <f t="shared" si="31"/>
        <v>1175427.7242991447</v>
      </c>
      <c r="S84">
        <f t="shared" si="32"/>
        <v>2733946.6181940916</v>
      </c>
      <c r="T84">
        <f t="shared" si="33"/>
        <v>220.0883912581958</v>
      </c>
      <c r="U84">
        <f t="shared" si="34"/>
        <v>511.90719815877685</v>
      </c>
      <c r="V84">
        <f t="shared" si="35"/>
        <v>4.1209594571629357E-2</v>
      </c>
      <c r="W84">
        <f t="shared" si="36"/>
        <v>9.5850071754460864E-2</v>
      </c>
    </row>
    <row r="85" spans="1:23" x14ac:dyDescent="0.45">
      <c r="A85">
        <v>860</v>
      </c>
      <c r="B85">
        <v>0.48705599999999999</v>
      </c>
      <c r="C85">
        <v>5.140091</v>
      </c>
      <c r="D85">
        <v>1.0109999999999999E-2</v>
      </c>
      <c r="E85">
        <v>11.679885000000001</v>
      </c>
      <c r="F85">
        <f t="shared" si="19"/>
        <v>0.44008061723210457</v>
      </c>
      <c r="G85">
        <f t="shared" si="20"/>
        <v>-7.1293551788212772</v>
      </c>
      <c r="H85">
        <f t="shared" si="21"/>
        <v>2.1615249215056771E-3</v>
      </c>
      <c r="I85">
        <f t="shared" si="22"/>
        <v>9.5124522161879469E-4</v>
      </c>
      <c r="J85">
        <f t="shared" si="23"/>
        <v>4.0002020450459251E-7</v>
      </c>
      <c r="K85">
        <f t="shared" si="24"/>
        <v>1.7604113850369376E-7</v>
      </c>
      <c r="L85">
        <f t="shared" si="25"/>
        <v>8.2130228249850641E-7</v>
      </c>
      <c r="M85">
        <f t="shared" si="26"/>
        <v>3.6143921541607899E-7</v>
      </c>
      <c r="N85">
        <f t="shared" si="27"/>
        <v>4.4379392133669987E-3</v>
      </c>
      <c r="O85">
        <f t="shared" si="28"/>
        <v>1.9530510282571095E-3</v>
      </c>
      <c r="P85">
        <f t="shared" si="29"/>
        <v>23.980579235241944</v>
      </c>
      <c r="Q85">
        <f t="shared" si="30"/>
        <v>10.553388111428665</v>
      </c>
      <c r="R85">
        <f t="shared" si="31"/>
        <v>1217578.4985740844</v>
      </c>
      <c r="S85">
        <f t="shared" si="32"/>
        <v>2766716.9398008659</v>
      </c>
      <c r="T85">
        <f t="shared" si="33"/>
        <v>225.32981005869047</v>
      </c>
      <c r="U85">
        <f t="shared" si="34"/>
        <v>512.01939198301125</v>
      </c>
      <c r="V85">
        <f t="shared" si="35"/>
        <v>4.1700410577672639E-2</v>
      </c>
      <c r="W85">
        <f t="shared" si="36"/>
        <v>9.4756299061631397E-2</v>
      </c>
    </row>
    <row r="86" spans="1:23" x14ac:dyDescent="0.45">
      <c r="A86">
        <v>870</v>
      </c>
      <c r="B86">
        <v>0.48944799999999999</v>
      </c>
      <c r="C86">
        <v>5.1912900000000004</v>
      </c>
      <c r="D86">
        <v>1.039E-2</v>
      </c>
      <c r="E86">
        <v>11.606813000000001</v>
      </c>
      <c r="F86">
        <f t="shared" si="19"/>
        <v>0.44726231050676873</v>
      </c>
      <c r="G86">
        <f t="shared" si="20"/>
        <v>-6.9887539403506977</v>
      </c>
      <c r="H86">
        <f t="shared" si="21"/>
        <v>2.1233122557393919E-3</v>
      </c>
      <c r="I86">
        <f t="shared" si="22"/>
        <v>9.4967754542933961E-4</v>
      </c>
      <c r="J86">
        <f t="shared" si="23"/>
        <v>3.8843177152704239E-7</v>
      </c>
      <c r="K86">
        <f t="shared" si="24"/>
        <v>1.7373089160742227E-7</v>
      </c>
      <c r="L86">
        <f t="shared" si="25"/>
        <v>7.9361192920809236E-7</v>
      </c>
      <c r="M86">
        <f t="shared" si="26"/>
        <v>3.5495270510334554E-7</v>
      </c>
      <c r="N86">
        <f t="shared" si="27"/>
        <v>4.3381774074863766E-3</v>
      </c>
      <c r="O86">
        <f t="shared" si="28"/>
        <v>1.9403032506606209E-3</v>
      </c>
      <c r="P86">
        <f t="shared" si="29"/>
        <v>23.714088115591444</v>
      </c>
      <c r="Q86">
        <f t="shared" si="30"/>
        <v>10.606417842140536</v>
      </c>
      <c r="R86">
        <f t="shared" si="31"/>
        <v>1260061.7042108383</v>
      </c>
      <c r="S86">
        <f t="shared" si="32"/>
        <v>2817276.7403162825</v>
      </c>
      <c r="T86">
        <f t="shared" si="33"/>
        <v>230.51155037465819</v>
      </c>
      <c r="U86">
        <f t="shared" si="34"/>
        <v>515.38335549328542</v>
      </c>
      <c r="V86">
        <f t="shared" si="35"/>
        <v>4.2169026071153207E-2</v>
      </c>
      <c r="W86">
        <f t="shared" si="36"/>
        <v>9.4282538636832058E-2</v>
      </c>
    </row>
    <row r="87" spans="1:23" x14ac:dyDescent="0.45">
      <c r="A87">
        <v>880</v>
      </c>
      <c r="B87">
        <v>0.49156</v>
      </c>
      <c r="C87">
        <v>5.2761969999999998</v>
      </c>
      <c r="D87">
        <v>1.0697E-2</v>
      </c>
      <c r="E87">
        <v>11.530136000000001</v>
      </c>
      <c r="F87">
        <f t="shared" si="19"/>
        <v>0.45760058684476917</v>
      </c>
      <c r="G87">
        <f t="shared" si="20"/>
        <v>-6.7902685451712053</v>
      </c>
      <c r="H87">
        <f t="shared" si="21"/>
        <v>2.0853160669566067E-3</v>
      </c>
      <c r="I87">
        <f t="shared" si="22"/>
        <v>9.5424185599616912E-4</v>
      </c>
      <c r="J87">
        <f t="shared" si="23"/>
        <v>3.7714586359669743E-7</v>
      </c>
      <c r="K87">
        <f t="shared" si="24"/>
        <v>1.7258216850792601E-7</v>
      </c>
      <c r="L87">
        <f t="shared" si="25"/>
        <v>7.6724278541113478E-7</v>
      </c>
      <c r="M87">
        <f t="shared" si="26"/>
        <v>3.510907488565506E-7</v>
      </c>
      <c r="N87">
        <f t="shared" si="27"/>
        <v>4.2422411647746088E-3</v>
      </c>
      <c r="O87">
        <f t="shared" si="28"/>
        <v>1.941252046537898E-3</v>
      </c>
      <c r="P87">
        <f t="shared" si="29"/>
        <v>23.456212873301329</v>
      </c>
      <c r="Q87">
        <f t="shared" si="30"/>
        <v>10.733576775978516</v>
      </c>
      <c r="R87">
        <f t="shared" si="31"/>
        <v>1303368.3978717895</v>
      </c>
      <c r="S87">
        <f t="shared" si="32"/>
        <v>2848266.4475120706</v>
      </c>
      <c r="T87">
        <f t="shared" si="33"/>
        <v>235.72445817165848</v>
      </c>
      <c r="U87">
        <f t="shared" si="34"/>
        <v>515.13145950493015</v>
      </c>
      <c r="V87">
        <f t="shared" si="35"/>
        <v>4.2632628097361555E-2</v>
      </c>
      <c r="W87">
        <f t="shared" si="36"/>
        <v>9.3165588775400168E-2</v>
      </c>
    </row>
    <row r="88" spans="1:23" x14ac:dyDescent="0.45">
      <c r="A88">
        <v>890</v>
      </c>
      <c r="B88">
        <v>0.49337900000000001</v>
      </c>
      <c r="C88">
        <v>5.4138999999999999</v>
      </c>
      <c r="D88">
        <v>1.1136999999999999E-2</v>
      </c>
      <c r="E88">
        <v>11.457886999999999</v>
      </c>
      <c r="F88">
        <f t="shared" si="19"/>
        <v>0.47250422350997179</v>
      </c>
      <c r="G88">
        <f t="shared" si="20"/>
        <v>-6.5118861033535307</v>
      </c>
      <c r="H88">
        <f t="shared" si="21"/>
        <v>2.0489655656610872E-3</v>
      </c>
      <c r="I88">
        <f t="shared" si="22"/>
        <v>9.681448836013621E-4</v>
      </c>
      <c r="J88">
        <f t="shared" si="23"/>
        <v>3.6640786292139718E-7</v>
      </c>
      <c r="K88">
        <f t="shared" si="24"/>
        <v>1.7312926275762297E-7</v>
      </c>
      <c r="L88">
        <f t="shared" si="25"/>
        <v>7.426498957624811E-7</v>
      </c>
      <c r="M88">
        <f t="shared" si="26"/>
        <v>3.5090521233701266E-7</v>
      </c>
      <c r="N88">
        <f t="shared" si="27"/>
        <v>4.1529241529556123E-3</v>
      </c>
      <c r="O88">
        <f t="shared" si="28"/>
        <v>1.9622742021880991E-3</v>
      </c>
      <c r="P88">
        <f t="shared" si="29"/>
        <v>23.223296897516917</v>
      </c>
      <c r="Q88">
        <f t="shared" si="30"/>
        <v>10.973105867902769</v>
      </c>
      <c r="R88">
        <f t="shared" si="31"/>
        <v>1346529.5096733256</v>
      </c>
      <c r="S88">
        <f t="shared" si="32"/>
        <v>2849772.4309651763</v>
      </c>
      <c r="T88">
        <f t="shared" si="33"/>
        <v>240.79418818383806</v>
      </c>
      <c r="U88">
        <f t="shared" si="34"/>
        <v>509.6127742417022</v>
      </c>
      <c r="V88">
        <f t="shared" si="35"/>
        <v>4.3060208221638079E-2</v>
      </c>
      <c r="W88">
        <f t="shared" si="36"/>
        <v>9.1131901217237105E-2</v>
      </c>
    </row>
    <row r="89" spans="1:23" x14ac:dyDescent="0.45">
      <c r="A89">
        <v>900</v>
      </c>
      <c r="B89">
        <v>0.49226599999999998</v>
      </c>
      <c r="C89">
        <v>5.6364970000000003</v>
      </c>
      <c r="D89">
        <v>1.1684E-2</v>
      </c>
      <c r="E89">
        <v>11.405495</v>
      </c>
      <c r="F89">
        <f t="shared" si="19"/>
        <v>0.49419135250157931</v>
      </c>
      <c r="G89">
        <f t="shared" si="20"/>
        <v>-6.1220971654737744</v>
      </c>
      <c r="H89">
        <f t="shared" si="21"/>
        <v>2.0169343418443299E-3</v>
      </c>
      <c r="I89">
        <f t="shared" si="22"/>
        <v>9.96751510302932E-4</v>
      </c>
      <c r="J89">
        <f t="shared" si="23"/>
        <v>3.5667230044035968E-7</v>
      </c>
      <c r="K89">
        <f t="shared" si="24"/>
        <v>1.76264366554471E-7</v>
      </c>
      <c r="L89">
        <f t="shared" si="25"/>
        <v>7.2455197076450479E-7</v>
      </c>
      <c r="M89">
        <f t="shared" si="26"/>
        <v>3.5806731838979534E-7</v>
      </c>
      <c r="N89">
        <f t="shared" si="27"/>
        <v>4.0972448672959945E-3</v>
      </c>
      <c r="O89">
        <f t="shared" si="28"/>
        <v>2.0248229824991609E-3</v>
      </c>
      <c r="P89">
        <f t="shared" si="29"/>
        <v>23.16937387510005</v>
      </c>
      <c r="Q89">
        <f t="shared" si="30"/>
        <v>11.450104211950451</v>
      </c>
      <c r="R89">
        <f t="shared" si="31"/>
        <v>1380163.2461848923</v>
      </c>
      <c r="S89">
        <f t="shared" si="32"/>
        <v>2792770.9361941568</v>
      </c>
      <c r="T89">
        <f t="shared" si="33"/>
        <v>244.0664476712023</v>
      </c>
      <c r="U89">
        <f t="shared" si="34"/>
        <v>493.87033268742266</v>
      </c>
      <c r="V89">
        <f t="shared" si="35"/>
        <v>4.3160423988612501E-2</v>
      </c>
      <c r="W89">
        <f t="shared" si="36"/>
        <v>8.7335449659602396E-2</v>
      </c>
    </row>
    <row r="90" spans="1:23" x14ac:dyDescent="0.45">
      <c r="A90">
        <v>910</v>
      </c>
      <c r="B90">
        <v>0.493118</v>
      </c>
      <c r="C90">
        <v>5.8395210000000004</v>
      </c>
      <c r="D90">
        <v>1.2288E-2</v>
      </c>
      <c r="E90">
        <v>11.32738</v>
      </c>
      <c r="F90">
        <f t="shared" si="19"/>
        <v>0.51552265395881491</v>
      </c>
      <c r="G90">
        <f t="shared" si="20"/>
        <v>-5.7550449093305831</v>
      </c>
      <c r="H90">
        <f t="shared" si="21"/>
        <v>1.9811082629453552E-3</v>
      </c>
      <c r="I90">
        <f t="shared" si="22"/>
        <v>1.0213061894933273E-3</v>
      </c>
      <c r="J90">
        <f t="shared" si="23"/>
        <v>3.4648700312961723E-7</v>
      </c>
      <c r="K90">
        <f t="shared" si="24"/>
        <v>1.7862189941561646E-7</v>
      </c>
      <c r="L90">
        <f t="shared" si="25"/>
        <v>7.026452149984734E-7</v>
      </c>
      <c r="M90">
        <f t="shared" si="26"/>
        <v>3.6222952602747511E-7</v>
      </c>
      <c r="N90">
        <f t="shared" si="27"/>
        <v>4.0175135828449888E-3</v>
      </c>
      <c r="O90">
        <f t="shared" si="28"/>
        <v>2.0711192645438358E-3</v>
      </c>
      <c r="P90">
        <f t="shared" si="29"/>
        <v>22.970931906764708</v>
      </c>
      <c r="Q90">
        <f t="shared" si="30"/>
        <v>11.842035780482563</v>
      </c>
      <c r="R90">
        <f t="shared" si="31"/>
        <v>1423193.3537072085</v>
      </c>
      <c r="S90">
        <f t="shared" si="32"/>
        <v>2760680.530289378</v>
      </c>
      <c r="T90">
        <f t="shared" si="33"/>
        <v>248.91017276707086</v>
      </c>
      <c r="U90">
        <f t="shared" si="34"/>
        <v>482.83071724517521</v>
      </c>
      <c r="V90">
        <f t="shared" si="35"/>
        <v>4.3533279540370326E-2</v>
      </c>
      <c r="W90">
        <f t="shared" si="36"/>
        <v>8.4444939918873474E-2</v>
      </c>
    </row>
    <row r="91" spans="1:23" x14ac:dyDescent="0.45">
      <c r="A91">
        <v>920</v>
      </c>
      <c r="B91">
        <v>0.49688599999999999</v>
      </c>
      <c r="C91">
        <v>6.033118</v>
      </c>
      <c r="D91">
        <v>1.2748000000000001E-2</v>
      </c>
      <c r="E91">
        <v>11.224584999999999</v>
      </c>
      <c r="F91">
        <f t="shared" si="19"/>
        <v>0.53749140836832721</v>
      </c>
      <c r="G91">
        <f t="shared" si="20"/>
        <v>-5.3925694683605441</v>
      </c>
      <c r="H91">
        <f t="shared" si="21"/>
        <v>1.941791507505589E-3</v>
      </c>
      <c r="I91">
        <f t="shared" si="22"/>
        <v>1.0436962521268363E-3</v>
      </c>
      <c r="J91">
        <f t="shared" si="23"/>
        <v>3.3591925747106267E-7</v>
      </c>
      <c r="K91">
        <f t="shared" si="24"/>
        <v>1.8055371479616421E-7</v>
      </c>
      <c r="L91">
        <f t="shared" si="25"/>
        <v>6.7604894778895493E-7</v>
      </c>
      <c r="M91">
        <f t="shared" si="26"/>
        <v>3.6337050107301114E-7</v>
      </c>
      <c r="N91">
        <f t="shared" si="27"/>
        <v>3.9079215504272385E-3</v>
      </c>
      <c r="O91">
        <f t="shared" si="28"/>
        <v>2.1004742579320734E-3</v>
      </c>
      <c r="P91">
        <f t="shared" si="29"/>
        <v>22.589859645874505</v>
      </c>
      <c r="Q91">
        <f t="shared" si="30"/>
        <v>12.141855475903929</v>
      </c>
      <c r="R91">
        <f t="shared" si="31"/>
        <v>1479182.8361992722</v>
      </c>
      <c r="S91">
        <f t="shared" si="32"/>
        <v>2752012.056694367</v>
      </c>
      <c r="T91">
        <f t="shared" si="33"/>
        <v>255.89050012804728</v>
      </c>
      <c r="U91">
        <f t="shared" si="34"/>
        <v>476.08295899065416</v>
      </c>
      <c r="V91">
        <f t="shared" si="35"/>
        <v>4.4267649984386953E-2</v>
      </c>
      <c r="W91">
        <f t="shared" si="36"/>
        <v>8.2359735049107277E-2</v>
      </c>
    </row>
    <row r="92" spans="1:23" x14ac:dyDescent="0.45">
      <c r="A92">
        <v>930</v>
      </c>
      <c r="B92">
        <v>0.50112500000000004</v>
      </c>
      <c r="C92">
        <v>6.2559760000000004</v>
      </c>
      <c r="D92">
        <v>1.3457E-2</v>
      </c>
      <c r="E92">
        <v>11.117988</v>
      </c>
      <c r="F92">
        <f t="shared" si="19"/>
        <v>0.56268958016504422</v>
      </c>
      <c r="G92">
        <f t="shared" si="20"/>
        <v>-4.9946225399527648</v>
      </c>
      <c r="H92">
        <f t="shared" si="21"/>
        <v>1.9026696208993285E-3</v>
      </c>
      <c r="I92">
        <f t="shared" si="22"/>
        <v>1.0706123701766271E-3</v>
      </c>
      <c r="J92">
        <f t="shared" si="23"/>
        <v>3.256121239106567E-7</v>
      </c>
      <c r="K92">
        <f t="shared" si="24"/>
        <v>1.8321854929993577E-7</v>
      </c>
      <c r="L92">
        <f t="shared" si="25"/>
        <v>6.4976228268527145E-7</v>
      </c>
      <c r="M92">
        <f t="shared" si="26"/>
        <v>3.6561446605125619E-7</v>
      </c>
      <c r="N92">
        <f t="shared" si="27"/>
        <v>3.796796449786637E-3</v>
      </c>
      <c r="O92">
        <f t="shared" si="28"/>
        <v>2.1364178003025732E-3</v>
      </c>
      <c r="P92">
        <f t="shared" si="29"/>
        <v>22.186057370915439</v>
      </c>
      <c r="Q92">
        <f t="shared" si="30"/>
        <v>12.483863307557995</v>
      </c>
      <c r="R92">
        <f t="shared" si="31"/>
        <v>1539024.3888384867</v>
      </c>
      <c r="S92">
        <f t="shared" si="32"/>
        <v>2735121.5360822403</v>
      </c>
      <c r="T92">
        <f t="shared" si="33"/>
        <v>263.37993443293374</v>
      </c>
      <c r="U92">
        <f t="shared" si="34"/>
        <v>468.07323916622187</v>
      </c>
      <c r="V92">
        <f t="shared" si="35"/>
        <v>4.5073353200237309E-2</v>
      </c>
      <c r="W92">
        <f t="shared" si="36"/>
        <v>8.0103408325095882E-2</v>
      </c>
    </row>
    <row r="93" spans="1:23" x14ac:dyDescent="0.45">
      <c r="A93">
        <v>940</v>
      </c>
      <c r="B93">
        <v>0.50542200000000004</v>
      </c>
      <c r="C93">
        <v>6.5206429999999997</v>
      </c>
      <c r="D93">
        <v>1.3978000000000001E-2</v>
      </c>
      <c r="E93">
        <v>11.012789</v>
      </c>
      <c r="F93">
        <f t="shared" si="19"/>
        <v>0.59209733338212511</v>
      </c>
      <c r="G93">
        <f t="shared" si="20"/>
        <v>-4.5521378967533837</v>
      </c>
      <c r="H93">
        <f t="shared" si="21"/>
        <v>1.8646168155085649E-3</v>
      </c>
      <c r="I93">
        <f t="shared" si="22"/>
        <v>1.1040346442420911E-3</v>
      </c>
      <c r="J93">
        <f t="shared" si="23"/>
        <v>3.1570530123452845E-7</v>
      </c>
      <c r="K93">
        <f t="shared" si="24"/>
        <v>1.8692826699556481E-7</v>
      </c>
      <c r="L93">
        <f t="shared" si="25"/>
        <v>6.246370384243829E-7</v>
      </c>
      <c r="M93">
        <f t="shared" si="26"/>
        <v>3.6984592478278505E-7</v>
      </c>
      <c r="N93">
        <f t="shared" si="27"/>
        <v>3.6892276464193579E-3</v>
      </c>
      <c r="O93">
        <f t="shared" si="28"/>
        <v>2.1843818516845154E-3</v>
      </c>
      <c r="P93">
        <f t="shared" si="29"/>
        <v>21.789294886253465</v>
      </c>
      <c r="Q93">
        <f t="shared" si="30"/>
        <v>12.901383398427452</v>
      </c>
      <c r="R93">
        <f t="shared" si="31"/>
        <v>1600929.7215587026</v>
      </c>
      <c r="S93">
        <f t="shared" si="32"/>
        <v>2703828.6296849479</v>
      </c>
      <c r="T93">
        <f t="shared" si="33"/>
        <v>271.05944545616939</v>
      </c>
      <c r="U93">
        <f t="shared" si="34"/>
        <v>457.79541668909059</v>
      </c>
      <c r="V93">
        <f t="shared" si="35"/>
        <v>4.5894096400103557E-2</v>
      </c>
      <c r="W93">
        <f t="shared" si="36"/>
        <v>7.7511067543492268E-2</v>
      </c>
    </row>
    <row r="94" spans="1:23" x14ac:dyDescent="0.45">
      <c r="A94">
        <v>950</v>
      </c>
      <c r="B94">
        <v>0.51020299999999996</v>
      </c>
      <c r="C94">
        <v>6.8320350000000003</v>
      </c>
      <c r="D94">
        <v>1.4886999999999999E-2</v>
      </c>
      <c r="E94">
        <v>10.903518</v>
      </c>
      <c r="F94">
        <f t="shared" si="19"/>
        <v>0.62658996848540083</v>
      </c>
      <c r="G94">
        <f t="shared" si="20"/>
        <v>-4.0603312464214003</v>
      </c>
      <c r="H94">
        <f t="shared" si="21"/>
        <v>1.826682933464691E-3</v>
      </c>
      <c r="I94">
        <f t="shared" si="22"/>
        <v>1.1445812017124603E-3</v>
      </c>
      <c r="J94">
        <f t="shared" si="23"/>
        <v>3.06026966655273E-7</v>
      </c>
      <c r="K94">
        <f t="shared" si="24"/>
        <v>1.9175342739221029E-7</v>
      </c>
      <c r="L94">
        <f t="shared" si="25"/>
        <v>5.9981412625028273E-7</v>
      </c>
      <c r="M94">
        <f t="shared" si="26"/>
        <v>3.7583751446426288E-7</v>
      </c>
      <c r="N94">
        <f t="shared" si="27"/>
        <v>3.5803061398398113E-3</v>
      </c>
      <c r="O94">
        <f t="shared" si="28"/>
        <v>2.2433839113303144E-3</v>
      </c>
      <c r="P94">
        <f t="shared" si="29"/>
        <v>21.370940586394045</v>
      </c>
      <c r="Q94">
        <f t="shared" si="30"/>
        <v>13.390816988532018</v>
      </c>
      <c r="R94">
        <f t="shared" si="31"/>
        <v>1667183.142636979</v>
      </c>
      <c r="S94">
        <f t="shared" si="32"/>
        <v>2660724.2798139742</v>
      </c>
      <c r="T94">
        <f t="shared" si="33"/>
        <v>279.30572441069012</v>
      </c>
      <c r="U94">
        <f t="shared" si="34"/>
        <v>445.755180354755</v>
      </c>
      <c r="V94">
        <f t="shared" si="35"/>
        <v>4.6792512288235777E-2</v>
      </c>
      <c r="W94">
        <f t="shared" si="36"/>
        <v>7.4678042486609031E-2</v>
      </c>
    </row>
    <row r="95" spans="1:23" x14ac:dyDescent="0.45">
      <c r="A95">
        <v>960</v>
      </c>
      <c r="B95">
        <v>0.515849</v>
      </c>
      <c r="C95">
        <v>7.1884990000000002</v>
      </c>
      <c r="D95">
        <v>1.5731999999999999E-2</v>
      </c>
      <c r="E95">
        <v>10.784708</v>
      </c>
      <c r="F95">
        <f t="shared" si="19"/>
        <v>0.66654553836784458</v>
      </c>
      <c r="G95">
        <f t="shared" si="20"/>
        <v>-3.5234034850543434</v>
      </c>
      <c r="H95">
        <f t="shared" si="21"/>
        <v>1.7879579041694882E-3</v>
      </c>
      <c r="I95">
        <f t="shared" si="22"/>
        <v>1.1917553638136945E-3</v>
      </c>
      <c r="J95">
        <f t="shared" si="23"/>
        <v>2.9641910259249936E-7</v>
      </c>
      <c r="K95">
        <f t="shared" si="24"/>
        <v>1.9757683032003082E-7</v>
      </c>
      <c r="L95">
        <f t="shared" si="25"/>
        <v>5.7462378058792276E-7</v>
      </c>
      <c r="M95">
        <f t="shared" si="26"/>
        <v>3.8301291719094312E-7</v>
      </c>
      <c r="N95">
        <f t="shared" si="27"/>
        <v>3.4660489875321812E-3</v>
      </c>
      <c r="O95">
        <f t="shared" si="28"/>
        <v>2.3102794884039602E-3</v>
      </c>
      <c r="P95">
        <f t="shared" si="29"/>
        <v>20.906714949529803</v>
      </c>
      <c r="Q95">
        <f t="shared" si="30"/>
        <v>13.935277571537407</v>
      </c>
      <c r="R95">
        <f t="shared" si="31"/>
        <v>1740269.0834981736</v>
      </c>
      <c r="S95">
        <f t="shared" si="32"/>
        <v>2610878.0020634937</v>
      </c>
      <c r="T95">
        <f t="shared" si="33"/>
        <v>288.51294473826744</v>
      </c>
      <c r="U95">
        <f t="shared" si="34"/>
        <v>432.84806233155916</v>
      </c>
      <c r="V95">
        <f t="shared" si="35"/>
        <v>4.7831522188639695E-2</v>
      </c>
      <c r="W95">
        <f t="shared" si="36"/>
        <v>7.1760321591475495E-2</v>
      </c>
    </row>
    <row r="96" spans="1:23" x14ac:dyDescent="0.45">
      <c r="A96">
        <v>970</v>
      </c>
      <c r="B96">
        <v>0.521679</v>
      </c>
      <c r="C96">
        <v>7.5236590000000003</v>
      </c>
      <c r="D96">
        <v>1.6614E-2</v>
      </c>
      <c r="E96">
        <v>10.662777</v>
      </c>
      <c r="F96">
        <f t="shared" si="19"/>
        <v>0.70560033282136536</v>
      </c>
      <c r="G96">
        <f t="shared" si="20"/>
        <v>-3.0288244605165602</v>
      </c>
      <c r="H96">
        <f t="shared" si="21"/>
        <v>1.7495192439552275E-3</v>
      </c>
      <c r="I96">
        <f t="shared" si="22"/>
        <v>1.234461360812192E-3</v>
      </c>
      <c r="J96">
        <f t="shared" si="23"/>
        <v>2.870563254740928E-7</v>
      </c>
      <c r="K96">
        <f t="shared" si="24"/>
        <v>2.0254703879299807E-7</v>
      </c>
      <c r="L96">
        <f t="shared" si="25"/>
        <v>5.5025470734703297E-7</v>
      </c>
      <c r="M96">
        <f t="shared" si="26"/>
        <v>3.8825990464058945E-7</v>
      </c>
      <c r="N96">
        <f t="shared" si="27"/>
        <v>3.353631723637002E-3</v>
      </c>
      <c r="O96">
        <f t="shared" si="28"/>
        <v>2.3663236603585578E-3</v>
      </c>
      <c r="P96">
        <f t="shared" si="29"/>
        <v>20.439344884497938</v>
      </c>
      <c r="Q96">
        <f t="shared" si="30"/>
        <v>14.422008553152418</v>
      </c>
      <c r="R96">
        <f t="shared" si="31"/>
        <v>1817340.2001799196</v>
      </c>
      <c r="S96">
        <f t="shared" si="32"/>
        <v>2575594.3069261704</v>
      </c>
      <c r="T96">
        <f t="shared" si="33"/>
        <v>298.1842022043802</v>
      </c>
      <c r="U96">
        <f t="shared" si="34"/>
        <v>422.59645912025184</v>
      </c>
      <c r="V96">
        <f t="shared" si="35"/>
        <v>4.8925247147155008E-2</v>
      </c>
      <c r="W96">
        <f t="shared" si="36"/>
        <v>6.9338469486721815E-2</v>
      </c>
    </row>
    <row r="97" spans="1:23" x14ac:dyDescent="0.45">
      <c r="A97">
        <v>980</v>
      </c>
      <c r="B97">
        <v>0.52398299999999998</v>
      </c>
      <c r="C97">
        <v>7.6067179999999999</v>
      </c>
      <c r="D97">
        <v>1.6774000000000001E-2</v>
      </c>
      <c r="E97">
        <v>10.58221</v>
      </c>
      <c r="F97">
        <f t="shared" si="19"/>
        <v>0.71882130481251083</v>
      </c>
      <c r="G97">
        <f t="shared" si="20"/>
        <v>-2.8675811903766384</v>
      </c>
      <c r="H97">
        <f t="shared" si="21"/>
        <v>1.7185826840168223E-3</v>
      </c>
      <c r="I97">
        <f t="shared" si="22"/>
        <v>1.235353847353159E-3</v>
      </c>
      <c r="J97">
        <f t="shared" si="23"/>
        <v>2.7910298905450418E-7</v>
      </c>
      <c r="K97">
        <f t="shared" si="24"/>
        <v>2.0062517476923062E-7</v>
      </c>
      <c r="L97">
        <f t="shared" si="25"/>
        <v>5.3265657293176347E-7</v>
      </c>
      <c r="M97">
        <f t="shared" si="26"/>
        <v>3.8288489277177053E-7</v>
      </c>
      <c r="N97">
        <f t="shared" si="27"/>
        <v>3.2798443537611381E-3</v>
      </c>
      <c r="O97">
        <f t="shared" si="28"/>
        <v>2.3576219979525273E-3</v>
      </c>
      <c r="P97">
        <f t="shared" si="29"/>
        <v>20.195712456320148</v>
      </c>
      <c r="Q97">
        <f t="shared" si="30"/>
        <v>14.517108379470328</v>
      </c>
      <c r="R97">
        <f t="shared" si="31"/>
        <v>1877382.2586961789</v>
      </c>
      <c r="S97">
        <f t="shared" si="32"/>
        <v>2611750.9958693474</v>
      </c>
      <c r="T97">
        <f t="shared" si="33"/>
        <v>304.89251688216763</v>
      </c>
      <c r="U97">
        <f t="shared" si="34"/>
        <v>424.15620522223168</v>
      </c>
      <c r="V97">
        <f t="shared" si="35"/>
        <v>4.9515460381149116E-2</v>
      </c>
      <c r="W97">
        <f t="shared" si="36"/>
        <v>6.8884241534916887E-2</v>
      </c>
    </row>
    <row r="98" spans="1:23" x14ac:dyDescent="0.45">
      <c r="A98">
        <v>990</v>
      </c>
      <c r="B98">
        <v>0.53075399999999995</v>
      </c>
      <c r="C98">
        <v>7.845796</v>
      </c>
      <c r="D98">
        <v>1.7613E-2</v>
      </c>
      <c r="E98">
        <v>10.445543000000001</v>
      </c>
      <c r="F98">
        <f t="shared" si="19"/>
        <v>0.75111423120846843</v>
      </c>
      <c r="G98">
        <f t="shared" si="20"/>
        <v>-2.4858801890536073</v>
      </c>
      <c r="H98">
        <f t="shared" si="21"/>
        <v>1.6792523249787332E-3</v>
      </c>
      <c r="I98">
        <f t="shared" si="22"/>
        <v>1.2613103190814343E-3</v>
      </c>
      <c r="J98">
        <f t="shared" si="23"/>
        <v>2.6996091739285172E-7</v>
      </c>
      <c r="K98">
        <f t="shared" si="24"/>
        <v>2.0277148692386468E-7</v>
      </c>
      <c r="L98">
        <f t="shared" si="25"/>
        <v>5.086366139357438E-7</v>
      </c>
      <c r="M98">
        <f t="shared" si="26"/>
        <v>3.8204419924082474E-7</v>
      </c>
      <c r="N98">
        <f t="shared" si="27"/>
        <v>3.1638995183808946E-3</v>
      </c>
      <c r="O98">
        <f t="shared" si="28"/>
        <v>2.3764499543695093E-3</v>
      </c>
      <c r="P98">
        <f t="shared" si="29"/>
        <v>19.680573297610572</v>
      </c>
      <c r="Q98">
        <f t="shared" si="30"/>
        <v>14.782358682176678</v>
      </c>
      <c r="R98">
        <f t="shared" si="31"/>
        <v>1966040.140646128</v>
      </c>
      <c r="S98">
        <f t="shared" si="32"/>
        <v>2617498.1899663438</v>
      </c>
      <c r="T98">
        <f t="shared" si="33"/>
        <v>316.065663334259</v>
      </c>
      <c r="U98">
        <f t="shared" si="34"/>
        <v>420.79573279518434</v>
      </c>
      <c r="V98">
        <f t="shared" si="35"/>
        <v>5.0811527940672875E-2</v>
      </c>
      <c r="W98">
        <f t="shared" si="36"/>
        <v>6.7648202935686824E-2</v>
      </c>
    </row>
    <row r="99" spans="1:23" x14ac:dyDescent="0.45">
      <c r="A99">
        <v>1000</v>
      </c>
      <c r="B99">
        <v>0.54310800000000004</v>
      </c>
      <c r="C99">
        <v>8.35609</v>
      </c>
      <c r="D99">
        <v>1.8852000000000001E-2</v>
      </c>
      <c r="E99">
        <v>10.243928</v>
      </c>
      <c r="F99">
        <f t="shared" si="19"/>
        <v>0.81571151222460758</v>
      </c>
      <c r="G99">
        <f t="shared" si="20"/>
        <v>-1.7692681680938283</v>
      </c>
      <c r="H99">
        <f t="shared" si="21"/>
        <v>1.6303717778774734E-3</v>
      </c>
      <c r="I99">
        <f t="shared" si="22"/>
        <v>1.3299130284207558E-3</v>
      </c>
      <c r="J99">
        <f t="shared" si="23"/>
        <v>2.5948172752672152E-7</v>
      </c>
      <c r="K99">
        <f t="shared" si="24"/>
        <v>2.1166223235547559E-7</v>
      </c>
      <c r="L99">
        <f t="shared" si="25"/>
        <v>4.7777187507221681E-7</v>
      </c>
      <c r="M99">
        <f t="shared" si="26"/>
        <v>3.897240187135442E-7</v>
      </c>
      <c r="N99">
        <f t="shared" si="27"/>
        <v>3.0019292256373933E-3</v>
      </c>
      <c r="O99">
        <f t="shared" si="28"/>
        <v>2.4487082282359232E-3</v>
      </c>
      <c r="P99">
        <f t="shared" si="29"/>
        <v>18.861677603717862</v>
      </c>
      <c r="Q99">
        <f t="shared" si="30"/>
        <v>15.385687561221708</v>
      </c>
      <c r="R99">
        <f t="shared" si="31"/>
        <v>2093049.114389261</v>
      </c>
      <c r="S99">
        <f t="shared" si="32"/>
        <v>2565918.3216393501</v>
      </c>
      <c r="T99">
        <f t="shared" si="33"/>
        <v>333.11911268916481</v>
      </c>
      <c r="U99">
        <f t="shared" si="34"/>
        <v>408.37858445896234</v>
      </c>
      <c r="V99">
        <f t="shared" si="35"/>
        <v>5.3017553422866695E-2</v>
      </c>
      <c r="W99">
        <f t="shared" si="36"/>
        <v>6.4995470369514932E-2</v>
      </c>
    </row>
    <row r="100" spans="1:23" x14ac:dyDescent="0.45">
      <c r="A100">
        <v>1010</v>
      </c>
      <c r="B100">
        <v>0.55834600000000001</v>
      </c>
      <c r="C100">
        <v>8.9825710000000001</v>
      </c>
      <c r="D100">
        <v>2.0697E-2</v>
      </c>
      <c r="E100">
        <v>10.012096</v>
      </c>
      <c r="F100">
        <f t="shared" si="19"/>
        <v>0.89717188089287203</v>
      </c>
      <c r="G100">
        <f t="shared" si="20"/>
        <v>-0.94248693014593576</v>
      </c>
      <c r="H100">
        <f t="shared" si="21"/>
        <v>1.577697593178805E-3</v>
      </c>
      <c r="I100">
        <f t="shared" si="22"/>
        <v>1.4154659171523856E-3</v>
      </c>
      <c r="J100">
        <f t="shared" si="23"/>
        <v>2.4861224817682475E-7</v>
      </c>
      <c r="K100">
        <f t="shared" si="24"/>
        <v>2.2304791830980732E-7</v>
      </c>
      <c r="L100">
        <f t="shared" si="25"/>
        <v>4.4526556682921473E-7</v>
      </c>
      <c r="M100">
        <f t="shared" si="26"/>
        <v>3.9947974608899733E-7</v>
      </c>
      <c r="N100">
        <f t="shared" si="27"/>
        <v>2.8256629279672552E-3</v>
      </c>
      <c r="O100">
        <f t="shared" si="28"/>
        <v>2.535105323853642E-3</v>
      </c>
      <c r="P100">
        <f t="shared" si="29"/>
        <v>17.931705429966364</v>
      </c>
      <c r="Q100">
        <f t="shared" si="30"/>
        <v>16.08782188821985</v>
      </c>
      <c r="R100">
        <f t="shared" si="31"/>
        <v>2245850.7338016508</v>
      </c>
      <c r="S100">
        <f t="shared" si="32"/>
        <v>2503255.8215785408</v>
      </c>
      <c r="T100">
        <f t="shared" si="33"/>
        <v>353.89925319910213</v>
      </c>
      <c r="U100">
        <f t="shared" si="34"/>
        <v>394.4609285423648</v>
      </c>
      <c r="V100">
        <f t="shared" si="35"/>
        <v>5.5767144062541955E-2</v>
      </c>
      <c r="W100">
        <f t="shared" si="36"/>
        <v>6.2158818449639865E-2</v>
      </c>
    </row>
    <row r="101" spans="1:23" x14ac:dyDescent="0.45">
      <c r="A101">
        <v>1020</v>
      </c>
      <c r="B101">
        <v>0.57713400000000004</v>
      </c>
      <c r="C101">
        <v>9.7994190000000003</v>
      </c>
      <c r="D101">
        <v>2.265E-2</v>
      </c>
      <c r="E101">
        <v>9.7425689999999996</v>
      </c>
      <c r="F101">
        <f t="shared" si="19"/>
        <v>1.0058352165635163</v>
      </c>
      <c r="G101">
        <f t="shared" si="20"/>
        <v>5.0536743643255465E-2</v>
      </c>
      <c r="H101">
        <f t="shared" si="21"/>
        <v>1.5201745242782976E-3</v>
      </c>
      <c r="I101">
        <f t="shared" si="22"/>
        <v>1.529045071841802E-3</v>
      </c>
      <c r="J101">
        <f t="shared" si="23"/>
        <v>2.3719930382476619E-7</v>
      </c>
      <c r="K101">
        <f t="shared" si="24"/>
        <v>2.38583413131299E-7</v>
      </c>
      <c r="L101">
        <f t="shared" si="25"/>
        <v>4.1099520011776497E-7</v>
      </c>
      <c r="M101">
        <f t="shared" si="26"/>
        <v>4.1339344611701784E-7</v>
      </c>
      <c r="N101">
        <f t="shared" si="27"/>
        <v>2.6340061827553004E-3</v>
      </c>
      <c r="O101">
        <f t="shared" si="28"/>
        <v>2.6493761792613186E-3</v>
      </c>
      <c r="P101">
        <f t="shared" si="29"/>
        <v>16.880947925438459</v>
      </c>
      <c r="Q101">
        <f t="shared" si="30"/>
        <v>16.979451912380831</v>
      </c>
      <c r="R101">
        <f t="shared" si="31"/>
        <v>2433118.4396155085</v>
      </c>
      <c r="S101">
        <f t="shared" si="32"/>
        <v>2419003.03304986</v>
      </c>
      <c r="T101">
        <f t="shared" si="33"/>
        <v>379.64983018906611</v>
      </c>
      <c r="U101">
        <f t="shared" si="34"/>
        <v>377.4473432001692</v>
      </c>
      <c r="V101">
        <f t="shared" si="35"/>
        <v>5.9238379528027976E-2</v>
      </c>
      <c r="W101">
        <f t="shared" si="36"/>
        <v>5.8894716105107874E-2</v>
      </c>
    </row>
    <row r="102" spans="1:23" x14ac:dyDescent="0.45">
      <c r="A102">
        <v>1030</v>
      </c>
      <c r="B102">
        <v>0.59990600000000005</v>
      </c>
      <c r="C102">
        <v>10.80315</v>
      </c>
      <c r="D102">
        <v>2.5266E-2</v>
      </c>
      <c r="E102">
        <v>9.4336699999999993</v>
      </c>
      <c r="F102">
        <f t="shared" ref="F102" si="37">C102/E102</f>
        <v>1.1451693773473104</v>
      </c>
      <c r="G102">
        <f t="shared" ref="G102" si="38">20*LOG10(F102)</f>
        <v>1.1773945231613481</v>
      </c>
      <c r="H102">
        <f t="shared" ref="H102" si="39">(E102/(2*PI()*A102))</f>
        <v>1.4576846718424468E-3</v>
      </c>
      <c r="I102">
        <f t="shared" ref="I102" si="40">(C102/(2*PI()*A102))</f>
        <v>1.6692958480225332E-3</v>
      </c>
      <c r="J102">
        <f t="shared" ref="J102" si="41">(E102/((2*PI()*A102)^2))</f>
        <v>2.2524050581845898E-7</v>
      </c>
      <c r="K102">
        <f t="shared" ref="K102" si="42">(C102/((2*PI()*A102)^2))</f>
        <v>2.579385298015179E-7</v>
      </c>
      <c r="L102">
        <f t="shared" ref="L102" si="43">(J102/B102)</f>
        <v>3.7545966504495532E-7</v>
      </c>
      <c r="M102">
        <f t="shared" ref="M102" si="44">(K102/B102)</f>
        <v>4.2996491083856118E-7</v>
      </c>
      <c r="N102">
        <f t="shared" ref="N102" si="45">(H102/B102)</f>
        <v>2.4298551303745032E-3</v>
      </c>
      <c r="O102">
        <f t="shared" ref="O102" si="46">(I102/B102)</f>
        <v>2.7825956866951371E-3</v>
      </c>
      <c r="P102">
        <f t="shared" ref="P102" si="47">(E102/B102)</f>
        <v>15.725246955356337</v>
      </c>
      <c r="Q102">
        <f t="shared" ref="Q102" si="48">(C102/B102)</f>
        <v>18.008071264498103</v>
      </c>
      <c r="R102">
        <f t="shared" ref="R102" si="49">(1/L102)</f>
        <v>2663401.939274265</v>
      </c>
      <c r="S102">
        <f t="shared" ref="S102" si="50">(1/M102)</f>
        <v>2325771.1845594528</v>
      </c>
      <c r="T102">
        <f t="shared" ref="T102" si="51">(1/N102)</f>
        <v>411.54716900586345</v>
      </c>
      <c r="U102">
        <f t="shared" ref="U102" si="52">(1/O102)</f>
        <v>359.37668011973767</v>
      </c>
      <c r="V102">
        <f t="shared" ref="V102" si="53">(1/P102)</f>
        <v>6.3592006080348373E-2</v>
      </c>
      <c r="W102">
        <f t="shared" ref="W102" si="54">(1/Q102)</f>
        <v>5.5530655410690404E-2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circlehollow4clamped_0.3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2022-04-24T09:10:08Z</dcterms:created>
  <dcterms:modified xsi:type="dcterms:W3CDTF">2022-05-15T20:14:11Z</dcterms:modified>
</cp:coreProperties>
</file>